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35 BAYI BARU LAHIR MENDAPAT IMD DAN PEMBERIAN ASI EKSKLUSIF PADA BAYI  kurang 6 BULAN\"/>
    </mc:Choice>
  </mc:AlternateContent>
  <xr:revisionPtr revIDLastSave="0" documentId="8_{4DBFE21D-B492-4BD7-AD30-C4278B763CBA}" xr6:coauthVersionLast="47" xr6:coauthVersionMax="47" xr10:uidLastSave="{00000000-0000-0000-0000-000000000000}"/>
  <bookViews>
    <workbookView xWindow="-108" yWindow="-108" windowWidth="23256" windowHeight="12456" xr2:uid="{A76D6A86-04F0-4B4D-B2C7-7C0CF10C4CAB}"/>
  </bookViews>
  <sheets>
    <sheet name="2023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 s="1"/>
  <c r="G32" i="1"/>
  <c r="E32" i="1"/>
  <c r="F32" i="1" s="1"/>
  <c r="D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A5" i="1"/>
  <c r="A4" i="1"/>
</calcChain>
</file>

<file path=xl/sharedStrings.xml><?xml version="1.0" encoding="utf-8"?>
<sst xmlns="http://schemas.openxmlformats.org/spreadsheetml/2006/main" count="49" uniqueCount="40">
  <si>
    <t>TABEL 39</t>
  </si>
  <si>
    <t>BAYI BARU LAHIR MENDAPAT IMD* DAN PEMBERIAN ASI EKSKLUSIF PADA BAYI &lt; 6 BULAN MENURUT KECAMATAN DAN PUSKESMAS</t>
  </si>
  <si>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</si>
  <si>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</si>
  <si>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</si>
  <si>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</si>
  <si>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</si>
  <si>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</si>
  <si>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</si>
  <si>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</si>
  <si>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</si>
  <si>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</si>
  <si>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</si>
  <si>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</si>
  <si>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</si>
  <si>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</si>
  <si>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</si>
  <si>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</si>
  <si>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</si>
  <si>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</si>
  <si>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</si>
  <si>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</si>
  <si>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</si>
  <si>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</si>
  <si>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</si>
  <si>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</si>
  <si>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</si>
  <si>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</si>
  <si>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</si>
  <si>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</si>
  <si>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</si>
  <si>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</si>
  <si>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</si>
  <si>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</si>
  <si>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</si>
  <si>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</si>
  <si>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</si>
  <si>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</si>
  <si>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……………… (sebutkan)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</si>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</sst>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vertical="center" wrapText="1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37" fontId="6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7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2" borderId="29" xfId="0" applyFont="1" applyFill="1" applyBorder="1" applyAlignment="1">
      <alignment vertical="center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37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Lampiran%20Juknis%20Profil%20Kes%202023%20Baru.xlsb" TargetMode="External"/><Relationship Id="rId1" Type="http://schemas.openxmlformats.org/officeDocument/2006/relationships/externalLinkPath" Target="/2024%20SATU%20DATA%20INDONESIA/SDI%20DINKES%202024/Lampiran%20Juknis%20Profil%20Kes%202023%20Baru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EA53-C78E-4DD1-AE8A-84E64972594E}">
  <sheetPr>
    <tabColor rgb="FFFF0000"/>
    <pageSetUpPr fitToPage="1"/>
  </sheetPr>
  <dimension ref="A1:Z996"/>
  <sheetViews>
    <sheetView tabSelected="1" view="pageBreakPreview" zoomScaleNormal="100" zoomScaleSheetLayoutView="100" workbookViewId="0">
      <selection activeCell="L32" sqref="L32"/>
    </sheetView>
  </sheetViews>
  <sheetFormatPr defaultColWidth="14.44140625" defaultRowHeight="15" customHeight="1" x14ac:dyDescent="0.3"/>
  <cols>
    <col min="1" max="1" width="5.6640625" customWidth="1"/>
    <col min="2" max="3" width="22.6640625" customWidth="1"/>
    <col min="4" max="9" width="18.6640625" customWidth="1"/>
    <col min="10" max="12" width="10.6640625" customWidth="1"/>
    <col min="13" max="26" width="9.109375" customWidth="1"/>
  </cols>
  <sheetData>
    <row r="1" spans="1:2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3">
      <c r="A3" s="3" t="s">
        <v>1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 t="str">
        <f>'[1]1'!$A$5</f>
        <v>KABUPATEN  BULUKUMBA</v>
      </c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3" t="str">
        <f>'[1]1'!$A$6</f>
        <v>TAHUN 2023</v>
      </c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thickBot="1" x14ac:dyDescent="0.35">
      <c r="A6" s="5"/>
      <c r="B6" s="5"/>
      <c r="C6" s="5"/>
      <c r="D6" s="6"/>
      <c r="E6" s="6"/>
      <c r="F6" s="6"/>
      <c r="G6" s="6"/>
      <c r="H6" s="6"/>
      <c r="I6" s="6"/>
      <c r="J6" s="5"/>
      <c r="K6" s="5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7" t="s">
        <v>2</v>
      </c>
      <c r="B7" s="7" t="s">
        <v>3</v>
      </c>
      <c r="C7" s="8" t="s">
        <v>4</v>
      </c>
      <c r="D7" s="9" t="s">
        <v>5</v>
      </c>
      <c r="E7" s="10"/>
      <c r="F7" s="11"/>
      <c r="G7" s="9" t="s">
        <v>6</v>
      </c>
      <c r="H7" s="10"/>
      <c r="I7" s="11"/>
      <c r="J7" s="2"/>
      <c r="K7" s="12"/>
      <c r="L7" s="12"/>
      <c r="M7" s="12"/>
      <c r="N7" s="12"/>
      <c r="O7" s="1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13"/>
      <c r="B8" s="13"/>
      <c r="C8" s="13"/>
      <c r="D8" s="14" t="s">
        <v>7</v>
      </c>
      <c r="E8" s="15" t="s">
        <v>8</v>
      </c>
      <c r="F8" s="16"/>
      <c r="G8" s="14" t="s">
        <v>7</v>
      </c>
      <c r="H8" s="15" t="s">
        <v>9</v>
      </c>
      <c r="I8" s="16"/>
      <c r="J8" s="2"/>
      <c r="K8" s="12"/>
      <c r="L8" s="12"/>
      <c r="M8" s="12"/>
      <c r="N8" s="12"/>
      <c r="O8" s="1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x14ac:dyDescent="0.3">
      <c r="A9" s="17"/>
      <c r="B9" s="17"/>
      <c r="C9" s="17"/>
      <c r="D9" s="17"/>
      <c r="E9" s="18" t="s">
        <v>7</v>
      </c>
      <c r="F9" s="19" t="s">
        <v>10</v>
      </c>
      <c r="G9" s="17"/>
      <c r="H9" s="18" t="s">
        <v>7</v>
      </c>
      <c r="I9" s="19" t="s">
        <v>10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0">
        <v>1</v>
      </c>
      <c r="B10" s="20">
        <v>2</v>
      </c>
      <c r="C10" s="21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6.5" customHeight="1" x14ac:dyDescent="0.3">
      <c r="A11" s="23">
        <v>1</v>
      </c>
      <c r="B11" s="24" t="s">
        <v>11</v>
      </c>
      <c r="C11" s="25" t="s">
        <v>12</v>
      </c>
      <c r="D11" s="26">
        <v>391</v>
      </c>
      <c r="E11" s="26">
        <v>345</v>
      </c>
      <c r="F11" s="27">
        <f t="shared" ref="F11:F30" si="0">E11/D11*100</f>
        <v>88.235294117647058</v>
      </c>
      <c r="G11" s="28">
        <v>84</v>
      </c>
      <c r="H11" s="29">
        <v>49</v>
      </c>
      <c r="I11" s="27">
        <f t="shared" ref="I11:I30" si="1">H11/G11*100</f>
        <v>58.333333333333336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3">
      <c r="A12" s="30"/>
      <c r="B12" s="31"/>
      <c r="C12" s="32" t="s">
        <v>13</v>
      </c>
      <c r="D12" s="33">
        <v>350</v>
      </c>
      <c r="E12" s="33">
        <v>100</v>
      </c>
      <c r="F12" s="34">
        <f t="shared" si="0"/>
        <v>28.571428571428569</v>
      </c>
      <c r="G12" s="35">
        <v>202</v>
      </c>
      <c r="H12" s="36">
        <v>194</v>
      </c>
      <c r="I12" s="34">
        <f t="shared" si="1"/>
        <v>96.039603960396036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3">
      <c r="A13" s="37"/>
      <c r="B13" s="38"/>
      <c r="C13" s="32" t="s">
        <v>14</v>
      </c>
      <c r="D13" s="33">
        <v>343</v>
      </c>
      <c r="E13" s="33">
        <v>317</v>
      </c>
      <c r="F13" s="34">
        <f t="shared" si="0"/>
        <v>92.419825072886297</v>
      </c>
      <c r="G13" s="35">
        <v>70</v>
      </c>
      <c r="H13" s="36">
        <v>422</v>
      </c>
      <c r="I13" s="34">
        <f t="shared" si="1"/>
        <v>602.85714285714289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3">
      <c r="A14" s="39">
        <v>2</v>
      </c>
      <c r="B14" s="40" t="s">
        <v>15</v>
      </c>
      <c r="C14" s="32" t="s">
        <v>16</v>
      </c>
      <c r="D14" s="33">
        <v>193</v>
      </c>
      <c r="E14" s="33">
        <v>164</v>
      </c>
      <c r="F14" s="34">
        <f t="shared" si="0"/>
        <v>84.974093264248708</v>
      </c>
      <c r="G14" s="35">
        <v>98</v>
      </c>
      <c r="H14" s="36">
        <v>56</v>
      </c>
      <c r="I14" s="34">
        <f t="shared" si="1"/>
        <v>57.142857142857139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3">
      <c r="A15" s="37"/>
      <c r="B15" s="38"/>
      <c r="C15" s="32" t="s">
        <v>17</v>
      </c>
      <c r="D15" s="33">
        <v>254</v>
      </c>
      <c r="E15" s="33">
        <v>190</v>
      </c>
      <c r="F15" s="34">
        <f t="shared" si="0"/>
        <v>74.803149606299215</v>
      </c>
      <c r="G15" s="35">
        <v>85</v>
      </c>
      <c r="H15" s="36">
        <v>32</v>
      </c>
      <c r="I15" s="34">
        <f t="shared" si="1"/>
        <v>37.647058823529413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3">
      <c r="A16" s="41">
        <v>3</v>
      </c>
      <c r="B16" s="42" t="s">
        <v>18</v>
      </c>
      <c r="C16" s="32" t="s">
        <v>19</v>
      </c>
      <c r="D16" s="33">
        <v>999</v>
      </c>
      <c r="E16" s="33">
        <v>975</v>
      </c>
      <c r="F16" s="34">
        <f t="shared" si="0"/>
        <v>97.597597597597598</v>
      </c>
      <c r="G16" s="35">
        <v>221</v>
      </c>
      <c r="H16" s="36">
        <v>155</v>
      </c>
      <c r="I16" s="34">
        <f t="shared" si="1"/>
        <v>70.135746606334834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3">
      <c r="A17" s="39">
        <v>4</v>
      </c>
      <c r="B17" s="40" t="s">
        <v>20</v>
      </c>
      <c r="C17" s="32" t="s">
        <v>20</v>
      </c>
      <c r="D17" s="33">
        <v>365</v>
      </c>
      <c r="E17" s="33">
        <v>366</v>
      </c>
      <c r="F17" s="34">
        <f t="shared" si="0"/>
        <v>100.27397260273973</v>
      </c>
      <c r="G17" s="35">
        <v>121</v>
      </c>
      <c r="H17" s="36">
        <v>40</v>
      </c>
      <c r="I17" s="34">
        <f t="shared" si="1"/>
        <v>33.057851239669425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3">
      <c r="A18" s="30"/>
      <c r="B18" s="31"/>
      <c r="C18" s="32" t="s">
        <v>21</v>
      </c>
      <c r="D18" s="33">
        <v>79</v>
      </c>
      <c r="E18" s="33">
        <v>67</v>
      </c>
      <c r="F18" s="34">
        <f t="shared" si="0"/>
        <v>84.810126582278471</v>
      </c>
      <c r="G18" s="35">
        <v>22</v>
      </c>
      <c r="H18" s="36">
        <v>4</v>
      </c>
      <c r="I18" s="34">
        <f t="shared" si="1"/>
        <v>18.181818181818183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3">
      <c r="A19" s="37"/>
      <c r="B19" s="38"/>
      <c r="C19" s="32" t="s">
        <v>22</v>
      </c>
      <c r="D19" s="33">
        <v>130</v>
      </c>
      <c r="E19" s="33">
        <v>77</v>
      </c>
      <c r="F19" s="34">
        <f t="shared" si="0"/>
        <v>59.230769230769234</v>
      </c>
      <c r="G19" s="35">
        <v>54</v>
      </c>
      <c r="H19" s="36">
        <v>10</v>
      </c>
      <c r="I19" s="34">
        <f t="shared" si="1"/>
        <v>18.518518518518519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3">
      <c r="A20" s="41">
        <v>5</v>
      </c>
      <c r="B20" s="42" t="s">
        <v>23</v>
      </c>
      <c r="C20" s="32" t="s">
        <v>23</v>
      </c>
      <c r="D20" s="33">
        <v>377</v>
      </c>
      <c r="E20" s="33">
        <v>356</v>
      </c>
      <c r="F20" s="34">
        <f t="shared" si="0"/>
        <v>94.429708222811669</v>
      </c>
      <c r="G20" s="35">
        <v>80</v>
      </c>
      <c r="H20" s="36">
        <v>0</v>
      </c>
      <c r="I20" s="34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3">
      <c r="A21" s="39">
        <v>6</v>
      </c>
      <c r="B21" s="40" t="s">
        <v>24</v>
      </c>
      <c r="C21" s="32" t="s">
        <v>24</v>
      </c>
      <c r="D21" s="33">
        <v>164</v>
      </c>
      <c r="E21" s="33">
        <v>123</v>
      </c>
      <c r="F21" s="34">
        <f t="shared" si="0"/>
        <v>75</v>
      </c>
      <c r="G21" s="35">
        <v>62</v>
      </c>
      <c r="H21" s="36">
        <v>25</v>
      </c>
      <c r="I21" s="34">
        <f t="shared" si="1"/>
        <v>40.322580645161288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3">
      <c r="A22" s="37"/>
      <c r="B22" s="38"/>
      <c r="C22" s="32" t="s">
        <v>25</v>
      </c>
      <c r="D22" s="33">
        <v>141</v>
      </c>
      <c r="E22" s="33">
        <v>126</v>
      </c>
      <c r="F22" s="34">
        <f t="shared" si="0"/>
        <v>89.361702127659569</v>
      </c>
      <c r="G22" s="35">
        <v>46</v>
      </c>
      <c r="H22" s="36">
        <v>80</v>
      </c>
      <c r="I22" s="34">
        <f t="shared" si="1"/>
        <v>173.91304347826087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3">
      <c r="A23" s="39">
        <v>7</v>
      </c>
      <c r="B23" s="40" t="s">
        <v>26</v>
      </c>
      <c r="C23" s="32" t="s">
        <v>26</v>
      </c>
      <c r="D23" s="33">
        <v>254</v>
      </c>
      <c r="E23" s="33">
        <v>355</v>
      </c>
      <c r="F23" s="34">
        <f t="shared" si="0"/>
        <v>139.76377952755905</v>
      </c>
      <c r="G23" s="35">
        <v>14</v>
      </c>
      <c r="H23" s="36">
        <v>55</v>
      </c>
      <c r="I23" s="34">
        <f t="shared" si="1"/>
        <v>392.85714285714283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3">
      <c r="A24" s="37"/>
      <c r="B24" s="38"/>
      <c r="C24" s="32" t="s">
        <v>27</v>
      </c>
      <c r="D24" s="33">
        <v>129</v>
      </c>
      <c r="E24" s="33">
        <v>142</v>
      </c>
      <c r="F24" s="34">
        <f t="shared" si="0"/>
        <v>110.07751937984496</v>
      </c>
      <c r="G24" s="35">
        <v>24</v>
      </c>
      <c r="H24" s="36">
        <v>45</v>
      </c>
      <c r="I24" s="34">
        <f t="shared" si="1"/>
        <v>187.5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3">
      <c r="A25" s="39">
        <v>8</v>
      </c>
      <c r="B25" s="40" t="s">
        <v>28</v>
      </c>
      <c r="C25" s="32" t="s">
        <v>28</v>
      </c>
      <c r="D25" s="33">
        <v>297</v>
      </c>
      <c r="E25" s="33">
        <v>313</v>
      </c>
      <c r="F25" s="34">
        <f t="shared" si="0"/>
        <v>105.38720538720538</v>
      </c>
      <c r="G25" s="35">
        <v>84</v>
      </c>
      <c r="H25" s="36">
        <v>147</v>
      </c>
      <c r="I25" s="34">
        <f t="shared" si="1"/>
        <v>175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3">
      <c r="A26" s="30"/>
      <c r="B26" s="31"/>
      <c r="C26" s="32" t="s">
        <v>29</v>
      </c>
      <c r="D26" s="33">
        <v>281</v>
      </c>
      <c r="E26" s="33">
        <v>172</v>
      </c>
      <c r="F26" s="34">
        <f t="shared" si="0"/>
        <v>61.209964412811388</v>
      </c>
      <c r="G26" s="35">
        <v>0</v>
      </c>
      <c r="H26" s="36">
        <v>5</v>
      </c>
      <c r="I26" s="34" t="e">
        <f t="shared" si="1"/>
        <v>#DIV/0!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3">
      <c r="A27" s="37"/>
      <c r="B27" s="38"/>
      <c r="C27" s="32" t="s">
        <v>30</v>
      </c>
      <c r="D27" s="33">
        <v>205</v>
      </c>
      <c r="E27" s="33">
        <v>157</v>
      </c>
      <c r="F27" s="34">
        <f t="shared" si="0"/>
        <v>76.585365853658544</v>
      </c>
      <c r="G27" s="35">
        <v>0</v>
      </c>
      <c r="H27" s="36">
        <v>30</v>
      </c>
      <c r="I27" s="34" t="e">
        <f t="shared" si="1"/>
        <v>#DIV/0!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3">
      <c r="A28" s="39">
        <v>9</v>
      </c>
      <c r="B28" s="40" t="s">
        <v>31</v>
      </c>
      <c r="C28" s="32" t="s">
        <v>32</v>
      </c>
      <c r="D28" s="33">
        <v>356</v>
      </c>
      <c r="E28" s="33">
        <v>365</v>
      </c>
      <c r="F28" s="34">
        <f t="shared" si="0"/>
        <v>102.52808988764043</v>
      </c>
      <c r="G28" s="35">
        <v>0</v>
      </c>
      <c r="H28" s="36">
        <v>174</v>
      </c>
      <c r="I28" s="34" t="e">
        <f t="shared" si="1"/>
        <v>#DIV/0!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3">
      <c r="A29" s="30"/>
      <c r="B29" s="31"/>
      <c r="C29" s="32" t="s">
        <v>33</v>
      </c>
      <c r="D29" s="33">
        <v>160</v>
      </c>
      <c r="E29" s="33">
        <v>133</v>
      </c>
      <c r="F29" s="34">
        <f t="shared" si="0"/>
        <v>83.125</v>
      </c>
      <c r="G29" s="35">
        <v>52</v>
      </c>
      <c r="H29" s="36">
        <v>0</v>
      </c>
      <c r="I29" s="34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3">
      <c r="A30" s="43"/>
      <c r="B30" s="44"/>
      <c r="C30" s="32" t="s">
        <v>34</v>
      </c>
      <c r="D30" s="33">
        <v>127</v>
      </c>
      <c r="E30" s="33">
        <v>11</v>
      </c>
      <c r="F30" s="34">
        <f t="shared" si="0"/>
        <v>8.6614173228346463</v>
      </c>
      <c r="G30" s="35">
        <v>40</v>
      </c>
      <c r="H30" s="36">
        <v>0</v>
      </c>
      <c r="I30" s="34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3">
      <c r="A31" s="39">
        <v>10</v>
      </c>
      <c r="B31" s="40" t="s">
        <v>35</v>
      </c>
      <c r="C31" s="45" t="s">
        <v>36</v>
      </c>
      <c r="D31" s="33">
        <v>533</v>
      </c>
      <c r="E31" s="33">
        <v>529</v>
      </c>
      <c r="F31" s="34">
        <f>E31/D31*100</f>
        <v>99.249530956848034</v>
      </c>
      <c r="G31" s="46">
        <v>219</v>
      </c>
      <c r="H31" s="47">
        <v>154</v>
      </c>
      <c r="I31" s="34">
        <f>H31/G31*100</f>
        <v>70.319634703196343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thickBot="1" x14ac:dyDescent="0.35">
      <c r="A32" s="48" t="s">
        <v>37</v>
      </c>
      <c r="B32" s="49"/>
      <c r="C32" s="50"/>
      <c r="D32" s="51">
        <f>SUM(D11:D31)</f>
        <v>6128</v>
      </c>
      <c r="E32" s="51">
        <f>SUM(E11:E31)</f>
        <v>5383</v>
      </c>
      <c r="F32" s="52">
        <f>E32/D32*100</f>
        <v>87.842689295039165</v>
      </c>
      <c r="G32" s="51">
        <f>SUM(G11:G31)</f>
        <v>1578</v>
      </c>
      <c r="H32" s="51">
        <f>SUM(H11:H31)</f>
        <v>1677</v>
      </c>
      <c r="I32" s="52">
        <f>H32/G32*100</f>
        <v>106.27376425855513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53" t="s">
        <v>38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53" t="s">
        <v>39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2">
    <mergeCell ref="G8:G9"/>
    <mergeCell ref="H8:I8"/>
    <mergeCell ref="A3:I3"/>
    <mergeCell ref="A4:I4"/>
    <mergeCell ref="A5:I5"/>
    <mergeCell ref="A7:A9"/>
    <mergeCell ref="B7:B9"/>
    <mergeCell ref="C7:C9"/>
    <mergeCell ref="D7:F7"/>
    <mergeCell ref="G7:I7"/>
    <mergeCell ref="D8:D9"/>
    <mergeCell ref="E8:F8"/>
  </mergeCells>
  <printOptions horizontalCentered="1"/>
  <pageMargins left="0.61" right="0.51" top="1.1499999999999999" bottom="0.9" header="0" footer="0"/>
  <pageSetup paperSize="9" scale="7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2024-09-18T01:45:12Z</dcterms:created>
  <dcterms:modified xsi:type="dcterms:W3CDTF">2024-09-18T01:45:31Z</dcterms:modified>
</cp:coreProperties>
</file>