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SATU DATA INDONESIA\SDI DINKES 2024\41 CAKUPAN PEMBERIAN VITAMIN A PADA BAYI DAN ANAK BALITA\"/>
    </mc:Choice>
  </mc:AlternateContent>
  <xr:revisionPtr revIDLastSave="0" documentId="8_{C55EF29E-0E45-4CEC-8E9E-E1E5E5449264}" xr6:coauthVersionLast="47" xr6:coauthVersionMax="47" xr10:uidLastSave="{00000000-0000-0000-0000-000000000000}"/>
  <bookViews>
    <workbookView xWindow="-108" yWindow="-108" windowWidth="23256" windowHeight="12456" xr2:uid="{B8B6D642-C191-4456-8A07-0D70CD753C9F}"/>
  </bookViews>
  <sheets>
    <sheet name="2023" sheetId="1" r:id="rId1"/>
  </sheets>
  <externalReferences>
    <externalReference r:id="rId2"/>
  </externalReferences>
  <definedNames>
    <definedName name="Z_730E2C64_B2C1_434F_B758_04E2943FA20D_.wvu.PrintArea" localSheetId="0">'2023'!$A$1:$U$35</definedName>
    <definedName name="Z_93528372_5BA8_11D6_9411_0000212D0BAF_.wvu.PrintArea" localSheetId="0">'2023'!$A$1:$U$35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 l="1"/>
  <c r="I32" i="1" s="1"/>
  <c r="G32" i="1"/>
  <c r="E32" i="1"/>
  <c r="F32" i="1" s="1"/>
  <c r="D32" i="1"/>
  <c r="K31" i="1"/>
  <c r="L31" i="1" s="1"/>
  <c r="J31" i="1"/>
  <c r="I31" i="1"/>
  <c r="F31" i="1"/>
  <c r="K30" i="1"/>
  <c r="L30" i="1" s="1"/>
  <c r="J30" i="1"/>
  <c r="I30" i="1"/>
  <c r="F30" i="1"/>
  <c r="K29" i="1"/>
  <c r="L29" i="1" s="1"/>
  <c r="J29" i="1"/>
  <c r="I29" i="1"/>
  <c r="F29" i="1"/>
  <c r="K28" i="1"/>
  <c r="L28" i="1" s="1"/>
  <c r="J28" i="1"/>
  <c r="I28" i="1"/>
  <c r="F28" i="1"/>
  <c r="L27" i="1"/>
  <c r="K27" i="1"/>
  <c r="J27" i="1"/>
  <c r="I27" i="1"/>
  <c r="F27" i="1"/>
  <c r="K26" i="1"/>
  <c r="J26" i="1"/>
  <c r="L26" i="1" s="1"/>
  <c r="I26" i="1"/>
  <c r="F26" i="1"/>
  <c r="L25" i="1"/>
  <c r="K25" i="1"/>
  <c r="J25" i="1"/>
  <c r="I25" i="1"/>
  <c r="F25" i="1"/>
  <c r="K24" i="1"/>
  <c r="L24" i="1" s="1"/>
  <c r="J24" i="1"/>
  <c r="I24" i="1"/>
  <c r="F24" i="1"/>
  <c r="K23" i="1"/>
  <c r="L23" i="1" s="1"/>
  <c r="J23" i="1"/>
  <c r="I23" i="1"/>
  <c r="F23" i="1"/>
  <c r="K22" i="1"/>
  <c r="L22" i="1" s="1"/>
  <c r="J22" i="1"/>
  <c r="I22" i="1"/>
  <c r="F22" i="1"/>
  <c r="K21" i="1"/>
  <c r="L21" i="1" s="1"/>
  <c r="J21" i="1"/>
  <c r="I21" i="1"/>
  <c r="F21" i="1"/>
  <c r="K20" i="1"/>
  <c r="L20" i="1" s="1"/>
  <c r="J20" i="1"/>
  <c r="I20" i="1"/>
  <c r="F20" i="1"/>
  <c r="L19" i="1"/>
  <c r="K19" i="1"/>
  <c r="J19" i="1"/>
  <c r="I19" i="1"/>
  <c r="F19" i="1"/>
  <c r="K18" i="1"/>
  <c r="J18" i="1"/>
  <c r="L18" i="1" s="1"/>
  <c r="I18" i="1"/>
  <c r="F18" i="1"/>
  <c r="L17" i="1"/>
  <c r="K17" i="1"/>
  <c r="J17" i="1"/>
  <c r="I17" i="1"/>
  <c r="F17" i="1"/>
  <c r="K16" i="1"/>
  <c r="L16" i="1" s="1"/>
  <c r="J16" i="1"/>
  <c r="I16" i="1"/>
  <c r="F16" i="1"/>
  <c r="K15" i="1"/>
  <c r="L15" i="1" s="1"/>
  <c r="J15" i="1"/>
  <c r="I15" i="1"/>
  <c r="F15" i="1"/>
  <c r="K14" i="1"/>
  <c r="L14" i="1" s="1"/>
  <c r="J14" i="1"/>
  <c r="I14" i="1"/>
  <c r="F14" i="1"/>
  <c r="K13" i="1"/>
  <c r="L13" i="1" s="1"/>
  <c r="J13" i="1"/>
  <c r="I13" i="1"/>
  <c r="F13" i="1"/>
  <c r="L12" i="1"/>
  <c r="K12" i="1"/>
  <c r="J12" i="1"/>
  <c r="I12" i="1"/>
  <c r="F12" i="1"/>
  <c r="L11" i="1"/>
  <c r="K11" i="1"/>
  <c r="K32" i="1" s="1"/>
  <c r="J11" i="1"/>
  <c r="J32" i="1" s="1"/>
  <c r="I11" i="1"/>
  <c r="F11" i="1"/>
  <c r="A5" i="1"/>
  <c r="A4" i="1"/>
  <c r="L32" i="1" l="1"/>
</calcChain>
</file>

<file path=xl/sharedStrings.xml><?xml version="1.0" encoding="utf-8"?>
<sst xmlns="http://schemas.openxmlformats.org/spreadsheetml/2006/main" count="56" uniqueCount="44">
  <si>
    <t>TABEL  45</t>
  </si>
  <si>
    <t>CAKUPAN PEMBERIAN VITAMIN A PADA BAYI DAN ANAK BALITA MENURUT KECAMATAN DAN PUSKESMAS</t>
  </si>
  <si>
    <t>NO</t>
  </si>
  <si>
    <t>KECAMATAN</t>
  </si>
  <si>
    <t>PUSKESMAS</t>
  </si>
  <si>
    <t xml:space="preserve">BAYI 6-11 BULAN </t>
  </si>
  <si>
    <t>ANAK BALITA (12-59 BULAN)</t>
  </si>
  <si>
    <t>BALITA (6-59 BULAN)</t>
  </si>
  <si>
    <t>JUMLAH BAYI</t>
  </si>
  <si>
    <t>MENDAPAT VIT A</t>
  </si>
  <si>
    <t xml:space="preserve">JUMLAH </t>
  </si>
  <si>
    <t>S</t>
  </si>
  <si>
    <t>%</t>
  </si>
  <si>
    <t>GANTARANG</t>
  </si>
  <si>
    <t>PONRE</t>
  </si>
  <si>
    <t>GATTARENG</t>
  </si>
  <si>
    <t>BONTONYELENG</t>
  </si>
  <si>
    <t>KINDANG</t>
  </si>
  <si>
    <t>BORONG RAPPOA</t>
  </si>
  <si>
    <t>BALIBO</t>
  </si>
  <si>
    <t>UJUNG BULU</t>
  </si>
  <si>
    <t>CAILE</t>
  </si>
  <si>
    <t>UJUNG LOE</t>
  </si>
  <si>
    <t>MANYAMPA</t>
  </si>
  <si>
    <t>PALANGISANG</t>
  </si>
  <si>
    <t>BONTO BAHARI</t>
  </si>
  <si>
    <t>BONTO TIRO</t>
  </si>
  <si>
    <t>BATANG</t>
  </si>
  <si>
    <t>HERLANG</t>
  </si>
  <si>
    <t>KARASSING</t>
  </si>
  <si>
    <t>KAJANG</t>
  </si>
  <si>
    <t>LEMBANNA</t>
  </si>
  <si>
    <t>TANAH TOA</t>
  </si>
  <si>
    <t>BULUKUMPA</t>
  </si>
  <si>
    <t>TANETE</t>
  </si>
  <si>
    <t>SALASSAE</t>
  </si>
  <si>
    <t>BALANTAROANG</t>
  </si>
  <si>
    <t>RILAU ALE</t>
  </si>
  <si>
    <t>BONTO BANGUN</t>
  </si>
  <si>
    <t>JUMLAH (KAB/KOTA)</t>
  </si>
  <si>
    <t>Sumber: ……………… (sebutkan)</t>
  </si>
  <si>
    <t xml:space="preserve">Keterangan: Pelaporan pemberian vitamin A dilakukan pada Februari dan Agustus, maka perhitungan bayi 6-11 bulan yang mendapat vitamin A dalam setahun </t>
  </si>
  <si>
    <t xml:space="preserve">           dihitung dengan mengakumulasi bayi 6-11 bulan yang mendapat vitamin A di bulan Februari dan yang mendapat vitamin A di bulan Agustus. </t>
  </si>
  <si>
    <t xml:space="preserve">           Untuk perhitungan anak balita 12-59 bulan yang mendapat vitamin A menggunakan data bulan Agustus.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</si>
</sst>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>
    <font>
      <sz val="11"/>
      <color theme="1"/>
      <name val="Calibri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</font>
    <font>
      <b/>
      <sz val="12"/>
      <color theme="1"/>
      <name val="Noto Sans Symbols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dashed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dashed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ashed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dashed">
        <color rgb="FF000000"/>
      </top>
      <bottom style="dashed">
        <color rgb="FF000000"/>
      </bottom>
      <diagonal/>
    </border>
    <border>
      <left style="thin">
        <color indexed="64"/>
      </left>
      <right style="thin">
        <color rgb="FF000000"/>
      </right>
      <top style="dashed">
        <color indexed="64"/>
      </top>
      <bottom style="dashed">
        <color indexed="64"/>
      </bottom>
      <diagonal/>
    </border>
    <border>
      <left style="thin">
        <color rgb="FF000000"/>
      </left>
      <right style="thin">
        <color rgb="FF000000"/>
      </right>
      <top style="dashed">
        <color indexed="64"/>
      </top>
      <bottom style="dashed">
        <color indexed="64"/>
      </bottom>
      <diagonal/>
    </border>
    <border>
      <left style="thin">
        <color rgb="FF000000"/>
      </left>
      <right/>
      <top/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/>
      <bottom style="dashed">
        <color rgb="FF000000"/>
      </bottom>
      <diagonal/>
    </border>
    <border>
      <left style="thin">
        <color rgb="FF000000"/>
      </left>
      <right/>
      <top style="dashed">
        <color rgb="FF000000"/>
      </top>
      <bottom/>
      <diagonal/>
    </border>
    <border>
      <left style="thin">
        <color rgb="FF000000"/>
      </left>
      <right style="thin">
        <color rgb="FF000000"/>
      </right>
      <top style="dashed">
        <color rgb="FF000000"/>
      </top>
      <bottom/>
      <diagonal/>
    </border>
    <border>
      <left style="thin">
        <color rgb="FF000000"/>
      </left>
      <right/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indexed="64"/>
      </right>
      <top/>
      <bottom style="dashed">
        <color rgb="FF000000"/>
      </bottom>
      <diagonal/>
    </border>
    <border>
      <left style="thin">
        <color indexed="64"/>
      </left>
      <right style="thin">
        <color indexed="64"/>
      </right>
      <top/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dashed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dashed">
        <color indexed="64"/>
      </top>
      <bottom/>
      <diagonal/>
    </border>
    <border>
      <left style="thin">
        <color rgb="FF000000"/>
      </left>
      <right style="thin">
        <color rgb="FF000000"/>
      </right>
      <top style="dashed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0" xfId="0" quotePrefix="1" applyFont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3" fillId="0" borderId="4" xfId="0" applyFont="1" applyBorder="1"/>
    <xf numFmtId="0" fontId="3" fillId="0" borderId="5" xfId="0" applyFont="1" applyBorder="1"/>
    <xf numFmtId="0" fontId="2" fillId="0" borderId="0" xfId="0" applyFont="1" applyAlignment="1">
      <alignment horizontal="center" vertical="center" wrapText="1"/>
    </xf>
    <xf numFmtId="0" fontId="3" fillId="0" borderId="6" xfId="0" applyFont="1" applyBorder="1"/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3" fillId="0" borderId="9" xfId="0" applyFont="1" applyBorder="1"/>
    <xf numFmtId="0" fontId="1" fillId="0" borderId="9" xfId="0" applyFont="1" applyBorder="1" applyAlignment="1">
      <alignment horizontal="center" vertical="center" wrapText="1"/>
    </xf>
    <xf numFmtId="0" fontId="3" fillId="0" borderId="10" xfId="0" applyFont="1" applyBorder="1"/>
    <xf numFmtId="0" fontId="2" fillId="0" borderId="0" xfId="0" applyFont="1" applyAlignment="1">
      <alignment vertical="center" wrapText="1"/>
    </xf>
    <xf numFmtId="0" fontId="3" fillId="0" borderId="11" xfId="0" applyFont="1" applyBorder="1"/>
    <xf numFmtId="0" fontId="4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37" fontId="7" fillId="0" borderId="15" xfId="0" applyNumberFormat="1" applyFont="1" applyBorder="1" applyAlignment="1">
      <alignment horizontal="center" vertical="center"/>
    </xf>
    <xf numFmtId="37" fontId="7" fillId="0" borderId="16" xfId="0" applyNumberFormat="1" applyFont="1" applyBorder="1" applyAlignment="1">
      <alignment horizontal="center" vertical="center"/>
    </xf>
    <xf numFmtId="164" fontId="7" fillId="0" borderId="16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7" fontId="7" fillId="0" borderId="19" xfId="0" applyNumberFormat="1" applyFont="1" applyBorder="1" applyAlignment="1">
      <alignment horizontal="center" vertical="center"/>
    </xf>
    <xf numFmtId="37" fontId="7" fillId="0" borderId="20" xfId="0" applyNumberFormat="1" applyFont="1" applyBorder="1" applyAlignment="1">
      <alignment horizontal="center" vertical="center"/>
    </xf>
    <xf numFmtId="164" fontId="7" fillId="0" borderId="20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0" fillId="0" borderId="27" xfId="0" applyBorder="1"/>
    <xf numFmtId="0" fontId="0" fillId="0" borderId="28" xfId="0" applyBorder="1"/>
    <xf numFmtId="0" fontId="2" fillId="2" borderId="29" xfId="0" applyFont="1" applyFill="1" applyBorder="1" applyAlignment="1">
      <alignment vertical="center"/>
    </xf>
    <xf numFmtId="37" fontId="7" fillId="0" borderId="30" xfId="0" applyNumberFormat="1" applyFont="1" applyBorder="1" applyAlignment="1">
      <alignment horizontal="center" vertical="center"/>
    </xf>
    <xf numFmtId="37" fontId="7" fillId="0" borderId="31" xfId="0" applyNumberFormat="1" applyFont="1" applyBorder="1" applyAlignment="1">
      <alignment horizontal="center" vertical="center"/>
    </xf>
    <xf numFmtId="0" fontId="1" fillId="0" borderId="32" xfId="0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37" fontId="8" fillId="0" borderId="32" xfId="0" applyNumberFormat="1" applyFont="1" applyBorder="1" applyAlignment="1">
      <alignment horizontal="center" vertical="center"/>
    </xf>
    <xf numFmtId="164" fontId="8" fillId="0" borderId="32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SATU%20DATA%20INDONESIA\SDI%20DINKES%202024\000%20LAMPIRAN%20PROFIL%20DINAS%20KESEHATAN\Lampiran%20Juknis%20Profil%20Kes%202023%20Baru.xlsb" TargetMode="External"/><Relationship Id="rId1" Type="http://schemas.openxmlformats.org/officeDocument/2006/relationships/externalLinkPath" Target="/2024%20SATU%20DATA%20INDONESIA/SDI%20DINKES%202024/000%20LAMPIRAN%20PROFIL%20DINAS%20KESEHATAN/Lampiran%20Juknis%20Profil%20Kes%202023%20Baru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3.a"/>
      <sheetName val="14"/>
      <sheetName val="14.a"/>
      <sheetName val="15"/>
      <sheetName val="15.a"/>
      <sheetName val="16"/>
      <sheetName val="16.a"/>
      <sheetName val="17"/>
      <sheetName val="17.a"/>
      <sheetName val="18"/>
      <sheetName val="18.a"/>
      <sheetName val="19"/>
      <sheetName val="19.a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Sheet1"/>
      <sheetName val="Sheet2"/>
    </sheetNames>
    <sheetDataSet>
      <sheetData sheetId="0"/>
      <sheetData sheetId="1">
        <row r="5">
          <cell r="A5" t="str">
            <v>KABUPATEN  BULUKUMBA</v>
          </cell>
        </row>
        <row r="6">
          <cell r="A6" t="str">
            <v>TAHUN 2023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39B5A-8F26-4E1E-9326-63F519173353}">
  <sheetPr>
    <tabColor rgb="FFFF0000"/>
    <pageSetUpPr fitToPage="1"/>
  </sheetPr>
  <dimension ref="A1:AD997"/>
  <sheetViews>
    <sheetView tabSelected="1" view="pageBreakPreview" zoomScale="80" zoomScaleNormal="100" zoomScaleSheetLayoutView="80" workbookViewId="0">
      <selection activeCell="R34" sqref="R34"/>
    </sheetView>
  </sheetViews>
  <sheetFormatPr defaultColWidth="14.44140625" defaultRowHeight="15" customHeight="1"/>
  <cols>
    <col min="1" max="1" width="5.6640625" customWidth="1"/>
    <col min="2" max="2" width="19" customWidth="1"/>
    <col min="3" max="3" width="23.44140625" customWidth="1"/>
    <col min="4" max="5" width="16.6640625" customWidth="1"/>
    <col min="6" max="6" width="13.109375" customWidth="1"/>
    <col min="7" max="7" width="18.33203125" customWidth="1"/>
    <col min="8" max="8" width="16.109375" customWidth="1"/>
    <col min="9" max="9" width="14" customWidth="1"/>
    <col min="10" max="10" width="15.33203125" customWidth="1"/>
    <col min="11" max="11" width="16.5546875" customWidth="1"/>
    <col min="12" max="12" width="15" customWidth="1"/>
    <col min="13" max="13" width="15.6640625" customWidth="1"/>
    <col min="14" max="14" width="13.88671875" customWidth="1"/>
    <col min="15" max="15" width="13" customWidth="1"/>
    <col min="16" max="16" width="13.44140625" customWidth="1"/>
    <col min="17" max="18" width="11.6640625" customWidth="1"/>
    <col min="19" max="21" width="8.33203125" customWidth="1"/>
    <col min="22" max="22" width="14" customWidth="1"/>
    <col min="23" max="23" width="12.6640625" customWidth="1"/>
    <col min="24" max="24" width="14.109375" customWidth="1"/>
    <col min="25" max="25" width="16" customWidth="1"/>
    <col min="26" max="26" width="16.44140625" customWidth="1"/>
    <col min="27" max="30" width="8.33203125" customWidth="1"/>
  </cols>
  <sheetData>
    <row r="1" spans="1:30" ht="15.6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ht="15.6">
      <c r="A3" s="3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spans="1:30" ht="15.6">
      <c r="A4" s="6" t="str">
        <f>'[1]1'!$A$5</f>
        <v>KABUPATEN  BULUKUMBA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7"/>
      <c r="Y4" s="2"/>
      <c r="Z4" s="2"/>
      <c r="AA4" s="2"/>
      <c r="AB4" s="2"/>
      <c r="AC4" s="2"/>
      <c r="AD4" s="2"/>
    </row>
    <row r="5" spans="1:30" ht="15.6">
      <c r="A5" s="6" t="str">
        <f>'[1]1'!$A$6</f>
        <v>TAHUN 2023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2"/>
      <c r="N5" s="2"/>
      <c r="O5" s="2"/>
      <c r="P5" s="5"/>
      <c r="Q5" s="5"/>
      <c r="R5" s="5"/>
      <c r="S5" s="5"/>
      <c r="T5" s="5"/>
      <c r="U5" s="5"/>
      <c r="V5" s="2"/>
      <c r="W5" s="2"/>
      <c r="X5" s="7"/>
      <c r="Y5" s="5"/>
      <c r="Z5" s="5"/>
      <c r="AA5" s="5"/>
      <c r="AB5" s="5"/>
      <c r="AC5" s="5"/>
      <c r="AD5" s="5"/>
    </row>
    <row r="6" spans="1:30" ht="15.6" thickBot="1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ht="17.25" customHeight="1">
      <c r="A7" s="9" t="s">
        <v>2</v>
      </c>
      <c r="B7" s="9" t="s">
        <v>3</v>
      </c>
      <c r="C7" s="9" t="s">
        <v>4</v>
      </c>
      <c r="D7" s="10" t="s">
        <v>5</v>
      </c>
      <c r="E7" s="11"/>
      <c r="F7" s="12"/>
      <c r="G7" s="10" t="s">
        <v>6</v>
      </c>
      <c r="H7" s="11"/>
      <c r="I7" s="12"/>
      <c r="J7" s="10" t="s">
        <v>7</v>
      </c>
      <c r="K7" s="11"/>
      <c r="L7" s="12"/>
      <c r="M7" s="13"/>
      <c r="N7" s="13"/>
      <c r="O7" s="5"/>
      <c r="P7" s="2"/>
      <c r="Q7" s="2"/>
      <c r="R7" s="2"/>
      <c r="S7" s="13"/>
      <c r="T7" s="13"/>
      <c r="U7" s="13"/>
      <c r="V7" s="13"/>
      <c r="W7" s="13"/>
      <c r="X7" s="5"/>
      <c r="Y7" s="2"/>
      <c r="Z7" s="2"/>
      <c r="AA7" s="2"/>
      <c r="AB7" s="2"/>
      <c r="AC7" s="2"/>
      <c r="AD7" s="2"/>
    </row>
    <row r="8" spans="1:30" ht="18.75" customHeight="1">
      <c r="A8" s="14"/>
      <c r="B8" s="14"/>
      <c r="C8" s="14"/>
      <c r="D8" s="15" t="s">
        <v>8</v>
      </c>
      <c r="E8" s="16" t="s">
        <v>9</v>
      </c>
      <c r="F8" s="17"/>
      <c r="G8" s="15" t="s">
        <v>10</v>
      </c>
      <c r="H8" s="18" t="s">
        <v>9</v>
      </c>
      <c r="I8" s="19"/>
      <c r="J8" s="15" t="s">
        <v>10</v>
      </c>
      <c r="K8" s="16" t="s">
        <v>9</v>
      </c>
      <c r="L8" s="19"/>
      <c r="M8" s="20"/>
      <c r="N8" s="20"/>
      <c r="O8" s="20"/>
      <c r="P8" s="20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  <row r="9" spans="1:30" ht="16.5" customHeight="1">
      <c r="A9" s="21"/>
      <c r="B9" s="21"/>
      <c r="C9" s="21"/>
      <c r="D9" s="21"/>
      <c r="E9" s="22" t="s">
        <v>11</v>
      </c>
      <c r="F9" s="23" t="s">
        <v>12</v>
      </c>
      <c r="G9" s="21"/>
      <c r="H9" s="24" t="s">
        <v>11</v>
      </c>
      <c r="I9" s="23" t="s">
        <v>12</v>
      </c>
      <c r="J9" s="21"/>
      <c r="K9" s="22" t="s">
        <v>11</v>
      </c>
      <c r="L9" s="23" t="s">
        <v>12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spans="1:30" ht="15.75" customHeight="1">
      <c r="A10" s="25">
        <v>1</v>
      </c>
      <c r="B10" s="25">
        <v>2</v>
      </c>
      <c r="C10" s="25">
        <v>3</v>
      </c>
      <c r="D10" s="25">
        <v>4</v>
      </c>
      <c r="E10" s="25">
        <v>5</v>
      </c>
      <c r="F10" s="25">
        <v>6</v>
      </c>
      <c r="G10" s="25">
        <v>7</v>
      </c>
      <c r="H10" s="25">
        <v>8</v>
      </c>
      <c r="I10" s="25">
        <v>9</v>
      </c>
      <c r="J10" s="25">
        <v>10</v>
      </c>
      <c r="K10" s="25">
        <v>11</v>
      </c>
      <c r="L10" s="25">
        <v>12</v>
      </c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</row>
    <row r="11" spans="1:30">
      <c r="A11" s="27">
        <v>1</v>
      </c>
      <c r="B11" s="28" t="s">
        <v>13</v>
      </c>
      <c r="C11" s="29" t="s">
        <v>14</v>
      </c>
      <c r="D11" s="30">
        <v>339</v>
      </c>
      <c r="E11" s="31">
        <v>339</v>
      </c>
      <c r="F11" s="32">
        <f t="shared" ref="F11:F30" si="0">E11/D11*100</f>
        <v>100</v>
      </c>
      <c r="G11" s="31">
        <v>1249</v>
      </c>
      <c r="H11" s="31">
        <v>1249</v>
      </c>
      <c r="I11" s="32">
        <f t="shared" ref="I11:I30" si="1">H11/G11*100</f>
        <v>100</v>
      </c>
      <c r="J11" s="31">
        <f t="shared" ref="J11:K30" si="2">SUM(D11,G11)</f>
        <v>1588</v>
      </c>
      <c r="K11" s="31">
        <f t="shared" si="2"/>
        <v>1588</v>
      </c>
      <c r="L11" s="32">
        <f t="shared" ref="L11:L30" si="3">K11/J11*100</f>
        <v>100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spans="1:30">
      <c r="A12" s="33"/>
      <c r="B12" s="34"/>
      <c r="C12" s="35" t="s">
        <v>15</v>
      </c>
      <c r="D12" s="36">
        <v>87</v>
      </c>
      <c r="E12" s="37">
        <v>64</v>
      </c>
      <c r="F12" s="38">
        <f t="shared" si="0"/>
        <v>73.563218390804593</v>
      </c>
      <c r="G12" s="37">
        <v>0</v>
      </c>
      <c r="H12" s="37">
        <v>0</v>
      </c>
      <c r="I12" s="38" t="e">
        <f t="shared" si="1"/>
        <v>#DIV/0!</v>
      </c>
      <c r="J12" s="37">
        <f t="shared" si="2"/>
        <v>87</v>
      </c>
      <c r="K12" s="37">
        <f t="shared" si="2"/>
        <v>64</v>
      </c>
      <c r="L12" s="38">
        <f t="shared" si="3"/>
        <v>73.563218390804593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</row>
    <row r="13" spans="1:30">
      <c r="A13" s="39"/>
      <c r="B13" s="40"/>
      <c r="C13" s="35" t="s">
        <v>16</v>
      </c>
      <c r="D13" s="36">
        <v>252</v>
      </c>
      <c r="E13" s="37">
        <v>252</v>
      </c>
      <c r="F13" s="38">
        <f t="shared" si="0"/>
        <v>100</v>
      </c>
      <c r="G13" s="37">
        <v>928</v>
      </c>
      <c r="H13" s="37">
        <v>928</v>
      </c>
      <c r="I13" s="38">
        <f t="shared" si="1"/>
        <v>100</v>
      </c>
      <c r="J13" s="37">
        <f t="shared" si="2"/>
        <v>1180</v>
      </c>
      <c r="K13" s="37">
        <f t="shared" si="2"/>
        <v>1180</v>
      </c>
      <c r="L13" s="38">
        <f t="shared" si="3"/>
        <v>100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</row>
    <row r="14" spans="1:30">
      <c r="A14" s="41">
        <v>2</v>
      </c>
      <c r="B14" s="42" t="s">
        <v>17</v>
      </c>
      <c r="C14" s="35" t="s">
        <v>18</v>
      </c>
      <c r="D14" s="36">
        <v>299</v>
      </c>
      <c r="E14" s="37">
        <v>299</v>
      </c>
      <c r="F14" s="38">
        <f t="shared" si="0"/>
        <v>100</v>
      </c>
      <c r="G14" s="37">
        <v>905</v>
      </c>
      <c r="H14" s="37">
        <v>709</v>
      </c>
      <c r="I14" s="38">
        <f t="shared" si="1"/>
        <v>78.342541436464089</v>
      </c>
      <c r="J14" s="37">
        <f t="shared" si="2"/>
        <v>1204</v>
      </c>
      <c r="K14" s="37">
        <f t="shared" si="2"/>
        <v>1008</v>
      </c>
      <c r="L14" s="38">
        <f t="shared" si="3"/>
        <v>83.720930232558146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</row>
    <row r="15" spans="1:30">
      <c r="A15" s="39"/>
      <c r="B15" s="40"/>
      <c r="C15" s="35" t="s">
        <v>19</v>
      </c>
      <c r="D15" s="36">
        <v>205</v>
      </c>
      <c r="E15" s="37">
        <v>163</v>
      </c>
      <c r="F15" s="38">
        <f t="shared" si="0"/>
        <v>79.512195121951223</v>
      </c>
      <c r="G15" s="37">
        <v>948</v>
      </c>
      <c r="H15" s="37">
        <v>806</v>
      </c>
      <c r="I15" s="38">
        <f t="shared" si="1"/>
        <v>85.021097046413502</v>
      </c>
      <c r="J15" s="37">
        <f t="shared" si="2"/>
        <v>1153</v>
      </c>
      <c r="K15" s="37">
        <f t="shared" si="2"/>
        <v>969</v>
      </c>
      <c r="L15" s="38">
        <f t="shared" si="3"/>
        <v>84.041630529054643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</row>
    <row r="16" spans="1:30" ht="15" customHeight="1">
      <c r="A16" s="43">
        <v>3</v>
      </c>
      <c r="B16" s="44" t="s">
        <v>20</v>
      </c>
      <c r="C16" s="35" t="s">
        <v>21</v>
      </c>
      <c r="D16" s="36">
        <v>746</v>
      </c>
      <c r="E16" s="37">
        <v>725</v>
      </c>
      <c r="F16" s="38">
        <f t="shared" si="0"/>
        <v>97.184986595174266</v>
      </c>
      <c r="G16" s="37">
        <v>2872</v>
      </c>
      <c r="H16" s="37">
        <v>2797</v>
      </c>
      <c r="I16" s="38">
        <f t="shared" si="1"/>
        <v>97.388579387186624</v>
      </c>
      <c r="J16" s="37">
        <f t="shared" si="2"/>
        <v>3618</v>
      </c>
      <c r="K16" s="37">
        <f t="shared" si="2"/>
        <v>3522</v>
      </c>
      <c r="L16" s="38">
        <f t="shared" si="3"/>
        <v>97.346600331674964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</row>
    <row r="17" spans="1:30">
      <c r="A17" s="41">
        <v>4</v>
      </c>
      <c r="B17" s="42" t="s">
        <v>22</v>
      </c>
      <c r="C17" s="35" t="s">
        <v>22</v>
      </c>
      <c r="D17" s="36">
        <v>356</v>
      </c>
      <c r="E17" s="37">
        <v>333</v>
      </c>
      <c r="F17" s="38">
        <f t="shared" si="0"/>
        <v>93.539325842696627</v>
      </c>
      <c r="G17" s="37">
        <v>1000</v>
      </c>
      <c r="H17" s="37">
        <v>980</v>
      </c>
      <c r="I17" s="38">
        <f t="shared" si="1"/>
        <v>98</v>
      </c>
      <c r="J17" s="37">
        <f t="shared" si="2"/>
        <v>1356</v>
      </c>
      <c r="K17" s="37">
        <f t="shared" si="2"/>
        <v>1313</v>
      </c>
      <c r="L17" s="38">
        <f t="shared" si="3"/>
        <v>96.828908554572266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</row>
    <row r="18" spans="1:30">
      <c r="A18" s="33"/>
      <c r="B18" s="34"/>
      <c r="C18" s="35" t="s">
        <v>23</v>
      </c>
      <c r="D18" s="36">
        <v>42</v>
      </c>
      <c r="E18" s="37">
        <v>42</v>
      </c>
      <c r="F18" s="38">
        <f t="shared" si="0"/>
        <v>100</v>
      </c>
      <c r="G18" s="37">
        <v>0</v>
      </c>
      <c r="H18" s="37">
        <v>0</v>
      </c>
      <c r="I18" s="38" t="e">
        <f t="shared" si="1"/>
        <v>#DIV/0!</v>
      </c>
      <c r="J18" s="37">
        <f t="shared" si="2"/>
        <v>42</v>
      </c>
      <c r="K18" s="37">
        <f t="shared" si="2"/>
        <v>42</v>
      </c>
      <c r="L18" s="38">
        <f t="shared" si="3"/>
        <v>100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</row>
    <row r="19" spans="1:30">
      <c r="A19" s="39"/>
      <c r="B19" s="40"/>
      <c r="C19" s="35" t="s">
        <v>24</v>
      </c>
      <c r="D19" s="36">
        <v>79</v>
      </c>
      <c r="E19" s="37">
        <v>77</v>
      </c>
      <c r="F19" s="38">
        <f t="shared" si="0"/>
        <v>97.468354430379748</v>
      </c>
      <c r="G19" s="37">
        <v>0</v>
      </c>
      <c r="H19" s="37">
        <v>0</v>
      </c>
      <c r="I19" s="38" t="e">
        <f t="shared" si="1"/>
        <v>#DIV/0!</v>
      </c>
      <c r="J19" s="37">
        <f t="shared" si="2"/>
        <v>79</v>
      </c>
      <c r="K19" s="37">
        <f t="shared" si="2"/>
        <v>77</v>
      </c>
      <c r="L19" s="38">
        <f t="shared" si="3"/>
        <v>97.468354430379748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</row>
    <row r="20" spans="1:30">
      <c r="A20" s="43">
        <v>5</v>
      </c>
      <c r="B20" s="44" t="s">
        <v>25</v>
      </c>
      <c r="C20" s="35" t="s">
        <v>25</v>
      </c>
      <c r="D20" s="36">
        <v>302</v>
      </c>
      <c r="E20" s="37">
        <v>299</v>
      </c>
      <c r="F20" s="38">
        <f t="shared" si="0"/>
        <v>99.006622516556291</v>
      </c>
      <c r="G20" s="37">
        <v>621</v>
      </c>
      <c r="H20" s="37">
        <v>517</v>
      </c>
      <c r="I20" s="38">
        <f t="shared" si="1"/>
        <v>83.252818035426728</v>
      </c>
      <c r="J20" s="37">
        <f t="shared" si="2"/>
        <v>923</v>
      </c>
      <c r="K20" s="37">
        <f t="shared" si="2"/>
        <v>816</v>
      </c>
      <c r="L20" s="38">
        <f t="shared" si="3"/>
        <v>88.407367280606721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</row>
    <row r="21" spans="1:30">
      <c r="A21" s="41">
        <v>6</v>
      </c>
      <c r="B21" s="42" t="s">
        <v>26</v>
      </c>
      <c r="C21" s="35" t="s">
        <v>26</v>
      </c>
      <c r="D21" s="36">
        <v>126</v>
      </c>
      <c r="E21" s="37">
        <v>126</v>
      </c>
      <c r="F21" s="38">
        <f t="shared" si="0"/>
        <v>100</v>
      </c>
      <c r="G21" s="37">
        <v>468</v>
      </c>
      <c r="H21" s="37">
        <v>468</v>
      </c>
      <c r="I21" s="38">
        <f t="shared" si="1"/>
        <v>100</v>
      </c>
      <c r="J21" s="37">
        <f t="shared" si="2"/>
        <v>594</v>
      </c>
      <c r="K21" s="37">
        <f t="shared" si="2"/>
        <v>594</v>
      </c>
      <c r="L21" s="38">
        <f t="shared" si="3"/>
        <v>100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</row>
    <row r="22" spans="1:30">
      <c r="A22" s="39"/>
      <c r="B22" s="40"/>
      <c r="C22" s="35" t="s">
        <v>27</v>
      </c>
      <c r="D22" s="36">
        <v>136</v>
      </c>
      <c r="E22" s="37">
        <v>128</v>
      </c>
      <c r="F22" s="38">
        <f t="shared" si="0"/>
        <v>94.117647058823522</v>
      </c>
      <c r="G22" s="37">
        <v>497</v>
      </c>
      <c r="H22" s="37">
        <v>463</v>
      </c>
      <c r="I22" s="38">
        <f t="shared" si="1"/>
        <v>93.158953722334005</v>
      </c>
      <c r="J22" s="37">
        <f t="shared" si="2"/>
        <v>633</v>
      </c>
      <c r="K22" s="37">
        <f t="shared" si="2"/>
        <v>591</v>
      </c>
      <c r="L22" s="38">
        <f t="shared" si="3"/>
        <v>93.36492890995261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</row>
    <row r="23" spans="1:30">
      <c r="A23" s="41">
        <v>7</v>
      </c>
      <c r="B23" s="42" t="s">
        <v>28</v>
      </c>
      <c r="C23" s="35" t="s">
        <v>28</v>
      </c>
      <c r="D23" s="36">
        <v>236</v>
      </c>
      <c r="E23" s="37">
        <v>236</v>
      </c>
      <c r="F23" s="38">
        <f t="shared" si="0"/>
        <v>100</v>
      </c>
      <c r="G23" s="37">
        <v>770</v>
      </c>
      <c r="H23" s="37">
        <v>759</v>
      </c>
      <c r="I23" s="38">
        <f t="shared" si="1"/>
        <v>98.571428571428584</v>
      </c>
      <c r="J23" s="37">
        <f t="shared" si="2"/>
        <v>1006</v>
      </c>
      <c r="K23" s="37">
        <f t="shared" si="2"/>
        <v>995</v>
      </c>
      <c r="L23" s="38">
        <f t="shared" si="3"/>
        <v>98.906560636182903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</row>
    <row r="24" spans="1:30">
      <c r="A24" s="39"/>
      <c r="B24" s="40"/>
      <c r="C24" s="35" t="s">
        <v>29</v>
      </c>
      <c r="D24" s="36">
        <v>73</v>
      </c>
      <c r="E24" s="37">
        <v>105</v>
      </c>
      <c r="F24" s="38">
        <f t="shared" si="0"/>
        <v>143.83561643835617</v>
      </c>
      <c r="G24" s="37">
        <v>467</v>
      </c>
      <c r="H24" s="37">
        <v>467</v>
      </c>
      <c r="I24" s="38">
        <f t="shared" si="1"/>
        <v>100</v>
      </c>
      <c r="J24" s="37">
        <f t="shared" si="2"/>
        <v>540</v>
      </c>
      <c r="K24" s="37">
        <f t="shared" si="2"/>
        <v>572</v>
      </c>
      <c r="L24" s="38">
        <f t="shared" si="3"/>
        <v>105.92592592592594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</row>
    <row r="25" spans="1:30">
      <c r="A25" s="41">
        <v>8</v>
      </c>
      <c r="B25" s="42" t="s">
        <v>30</v>
      </c>
      <c r="C25" s="35" t="s">
        <v>30</v>
      </c>
      <c r="D25" s="36">
        <v>322</v>
      </c>
      <c r="E25" s="37">
        <v>322</v>
      </c>
      <c r="F25" s="38">
        <f t="shared" si="0"/>
        <v>100</v>
      </c>
      <c r="G25" s="37">
        <v>771</v>
      </c>
      <c r="H25" s="37">
        <v>650</v>
      </c>
      <c r="I25" s="38">
        <f t="shared" si="1"/>
        <v>84.306095979247729</v>
      </c>
      <c r="J25" s="37">
        <f t="shared" si="2"/>
        <v>1093</v>
      </c>
      <c r="K25" s="37">
        <f t="shared" si="2"/>
        <v>972</v>
      </c>
      <c r="L25" s="38">
        <f t="shared" si="3"/>
        <v>88.9295516925892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</row>
    <row r="26" spans="1:30">
      <c r="A26" s="33"/>
      <c r="B26" s="34"/>
      <c r="C26" s="35" t="s">
        <v>31</v>
      </c>
      <c r="D26" s="36">
        <v>106</v>
      </c>
      <c r="E26" s="37">
        <v>88</v>
      </c>
      <c r="F26" s="38">
        <f t="shared" si="0"/>
        <v>83.018867924528308</v>
      </c>
      <c r="G26" s="37">
        <v>947</v>
      </c>
      <c r="H26" s="37">
        <v>538</v>
      </c>
      <c r="I26" s="38">
        <f t="shared" si="1"/>
        <v>56.810982048574445</v>
      </c>
      <c r="J26" s="37">
        <f t="shared" si="2"/>
        <v>1053</v>
      </c>
      <c r="K26" s="37">
        <f t="shared" si="2"/>
        <v>626</v>
      </c>
      <c r="L26" s="38">
        <f t="shared" si="3"/>
        <v>59.449192782526119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</row>
    <row r="27" spans="1:30">
      <c r="A27" s="39"/>
      <c r="B27" s="40"/>
      <c r="C27" s="35" t="s">
        <v>32</v>
      </c>
      <c r="D27" s="36">
        <v>184</v>
      </c>
      <c r="E27" s="37">
        <v>177</v>
      </c>
      <c r="F27" s="38">
        <f t="shared" si="0"/>
        <v>96.195652173913047</v>
      </c>
      <c r="G27" s="37">
        <v>720</v>
      </c>
      <c r="H27" s="37">
        <v>718</v>
      </c>
      <c r="I27" s="38">
        <f t="shared" si="1"/>
        <v>99.722222222222229</v>
      </c>
      <c r="J27" s="37">
        <f t="shared" si="2"/>
        <v>904</v>
      </c>
      <c r="K27" s="37">
        <f t="shared" si="2"/>
        <v>895</v>
      </c>
      <c r="L27" s="38">
        <f t="shared" si="3"/>
        <v>99.004424778761063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</row>
    <row r="28" spans="1:30">
      <c r="A28" s="41">
        <v>9</v>
      </c>
      <c r="B28" s="42" t="s">
        <v>33</v>
      </c>
      <c r="C28" s="35" t="s">
        <v>34</v>
      </c>
      <c r="D28" s="36">
        <v>537</v>
      </c>
      <c r="E28" s="37">
        <v>537</v>
      </c>
      <c r="F28" s="38">
        <f t="shared" si="0"/>
        <v>100</v>
      </c>
      <c r="G28" s="37">
        <v>990</v>
      </c>
      <c r="H28" s="37">
        <v>990</v>
      </c>
      <c r="I28" s="38">
        <f t="shared" si="1"/>
        <v>100</v>
      </c>
      <c r="J28" s="37">
        <f t="shared" si="2"/>
        <v>1527</v>
      </c>
      <c r="K28" s="37">
        <f t="shared" si="2"/>
        <v>1527</v>
      </c>
      <c r="L28" s="38">
        <f t="shared" si="3"/>
        <v>100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</row>
    <row r="29" spans="1:30">
      <c r="A29" s="33"/>
      <c r="B29" s="34"/>
      <c r="C29" s="35" t="s">
        <v>35</v>
      </c>
      <c r="D29" s="36">
        <v>195</v>
      </c>
      <c r="E29" s="37">
        <v>132</v>
      </c>
      <c r="F29" s="38">
        <f t="shared" si="0"/>
        <v>67.692307692307693</v>
      </c>
      <c r="G29" s="37">
        <v>621</v>
      </c>
      <c r="H29" s="37">
        <v>495</v>
      </c>
      <c r="I29" s="38">
        <f t="shared" si="1"/>
        <v>79.710144927536234</v>
      </c>
      <c r="J29" s="37">
        <f t="shared" si="2"/>
        <v>816</v>
      </c>
      <c r="K29" s="37">
        <f t="shared" si="2"/>
        <v>627</v>
      </c>
      <c r="L29" s="38">
        <f t="shared" si="3"/>
        <v>76.838235294117652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</row>
    <row r="30" spans="1:30">
      <c r="A30" s="45"/>
      <c r="B30" s="46"/>
      <c r="C30" s="35" t="s">
        <v>36</v>
      </c>
      <c r="D30" s="36">
        <v>11</v>
      </c>
      <c r="E30" s="37">
        <v>0</v>
      </c>
      <c r="F30" s="38">
        <f t="shared" si="0"/>
        <v>0</v>
      </c>
      <c r="G30" s="37">
        <v>109</v>
      </c>
      <c r="H30" s="37">
        <v>0</v>
      </c>
      <c r="I30" s="38">
        <f t="shared" si="1"/>
        <v>0</v>
      </c>
      <c r="J30" s="37">
        <f t="shared" si="2"/>
        <v>120</v>
      </c>
      <c r="K30" s="37">
        <f t="shared" si="2"/>
        <v>0</v>
      </c>
      <c r="L30" s="38">
        <f t="shared" si="3"/>
        <v>0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</row>
    <row r="31" spans="1:30">
      <c r="A31" s="41">
        <v>10</v>
      </c>
      <c r="B31" s="42" t="s">
        <v>37</v>
      </c>
      <c r="C31" s="47" t="s">
        <v>38</v>
      </c>
      <c r="D31" s="48">
        <v>482</v>
      </c>
      <c r="E31" s="49">
        <v>413</v>
      </c>
      <c r="F31" s="38">
        <f>E31/D31*100</f>
        <v>85.684647302904565</v>
      </c>
      <c r="G31" s="49">
        <v>1397</v>
      </c>
      <c r="H31" s="49">
        <v>1397</v>
      </c>
      <c r="I31" s="38">
        <f>H31/G31*100</f>
        <v>100</v>
      </c>
      <c r="J31" s="37">
        <f>SUM(D31,G31)</f>
        <v>1879</v>
      </c>
      <c r="K31" s="37">
        <f>SUM(E31,H31)</f>
        <v>1810</v>
      </c>
      <c r="L31" s="38">
        <f>K31/J31*100</f>
        <v>96.327833954230982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30" ht="16.2" thickBot="1">
      <c r="A32" s="50" t="s">
        <v>39</v>
      </c>
      <c r="B32" s="51"/>
      <c r="C32" s="52"/>
      <c r="D32" s="53">
        <f>SUM(D11:D31)</f>
        <v>5115</v>
      </c>
      <c r="E32" s="53">
        <f>SUM(E11:E31)</f>
        <v>4857</v>
      </c>
      <c r="F32" s="54">
        <f>E32/D32*100</f>
        <v>94.956011730205276</v>
      </c>
      <c r="G32" s="53">
        <f>SUM(G11:G31)</f>
        <v>16280</v>
      </c>
      <c r="H32" s="53">
        <f>SUM(H11:H31)</f>
        <v>14931</v>
      </c>
      <c r="I32" s="54">
        <f>H32/G32*100</f>
        <v>91.713759213759218</v>
      </c>
      <c r="J32" s="53">
        <f>SUM(J11:J31)</f>
        <v>21395</v>
      </c>
      <c r="K32" s="53">
        <f>SUM(K11:K31)</f>
        <v>19788</v>
      </c>
      <c r="L32" s="54">
        <f>K32/J32*100</f>
        <v>92.488899275531665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 spans="1:30" ht="19.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</row>
    <row r="34" spans="1:30">
      <c r="A34" s="55" t="s">
        <v>40</v>
      </c>
      <c r="B34" s="55"/>
      <c r="C34" s="55"/>
      <c r="D34" s="55"/>
      <c r="E34" s="55"/>
      <c r="F34" s="55"/>
      <c r="G34" s="55"/>
      <c r="H34" s="55"/>
      <c r="I34" s="55"/>
      <c r="J34" s="55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</row>
    <row r="35" spans="1:30">
      <c r="A35" s="56" t="s">
        <v>41</v>
      </c>
      <c r="B35" s="55"/>
      <c r="C35" s="55"/>
      <c r="D35" s="55"/>
      <c r="E35" s="55"/>
      <c r="F35" s="55"/>
      <c r="G35" s="55"/>
      <c r="H35" s="55"/>
      <c r="I35" s="55"/>
      <c r="J35" s="55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</row>
    <row r="36" spans="1:30">
      <c r="A36" s="55"/>
      <c r="B36" s="55" t="s">
        <v>42</v>
      </c>
      <c r="C36" s="55"/>
      <c r="D36" s="55"/>
      <c r="E36" s="55"/>
      <c r="F36" s="55"/>
      <c r="G36" s="55"/>
      <c r="H36" s="55"/>
      <c r="I36" s="55"/>
      <c r="J36" s="55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</row>
    <row r="37" spans="1:30">
      <c r="A37" s="55"/>
      <c r="B37" s="55" t="s">
        <v>43</v>
      </c>
      <c r="C37" s="55"/>
      <c r="D37" s="55"/>
      <c r="E37" s="55"/>
      <c r="F37" s="55"/>
      <c r="G37" s="55"/>
      <c r="H37" s="55"/>
      <c r="I37" s="55"/>
      <c r="J37" s="55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</row>
    <row r="38" spans="1:30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</row>
    <row r="39" spans="1:30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spans="1:30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 spans="1:30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spans="1:30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spans="1:30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</row>
    <row r="44" spans="1:30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5" spans="1:30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 spans="1:30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spans="1:30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 spans="1:30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 spans="1:30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 spans="1:30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1" spans="1:30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</row>
    <row r="52" spans="1:30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</row>
    <row r="53" spans="1:30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</row>
    <row r="54" spans="1:30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</row>
    <row r="55" spans="1:30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1:30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</row>
    <row r="57" spans="1:30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</row>
    <row r="58" spans="1:30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</row>
    <row r="59" spans="1:30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</row>
    <row r="60" spans="1:3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</row>
    <row r="61" spans="1:30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</row>
    <row r="62" spans="1:30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</row>
    <row r="63" spans="1:30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</row>
    <row r="64" spans="1:30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</row>
    <row r="65" spans="1:30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</row>
    <row r="66" spans="1:30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spans="1:30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</row>
    <row r="68" spans="1:30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</row>
    <row r="69" spans="1:30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</row>
    <row r="70" spans="1:3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</row>
    <row r="71" spans="1:30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</row>
    <row r="72" spans="1:30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</row>
    <row r="73" spans="1:30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</row>
    <row r="74" spans="1:30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</row>
    <row r="75" spans="1:30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</row>
    <row r="76" spans="1:30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</row>
    <row r="77" spans="1:30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</row>
    <row r="78" spans="1:30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</row>
    <row r="79" spans="1:30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spans="1:3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</row>
    <row r="81" spans="1:30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</row>
    <row r="82" spans="1:30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3" spans="1:30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</row>
    <row r="84" spans="1:30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  <row r="85" spans="1:30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</row>
    <row r="86" spans="1:30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</row>
    <row r="87" spans="1:30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</row>
    <row r="88" spans="1:30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</row>
    <row r="89" spans="1:30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</row>
    <row r="90" spans="1:3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</row>
    <row r="91" spans="1:30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</row>
    <row r="92" spans="1:30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</row>
    <row r="93" spans="1:30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</row>
    <row r="94" spans="1:30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</row>
    <row r="95" spans="1:30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</row>
    <row r="96" spans="1:30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</row>
    <row r="97" spans="1:30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</row>
    <row r="98" spans="1:30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</row>
    <row r="99" spans="1:30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</row>
    <row r="100" spans="1:3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</row>
    <row r="101" spans="1:30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</row>
    <row r="102" spans="1:30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</row>
    <row r="103" spans="1:30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</row>
    <row r="104" spans="1:30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</row>
    <row r="105" spans="1:30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</row>
    <row r="106" spans="1:30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</row>
    <row r="107" spans="1:30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</row>
    <row r="108" spans="1:30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</row>
    <row r="109" spans="1:30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</row>
    <row r="110" spans="1:3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</row>
    <row r="111" spans="1:30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</row>
    <row r="112" spans="1:30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</row>
    <row r="113" spans="1:30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</row>
    <row r="114" spans="1:30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</row>
    <row r="115" spans="1:30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</row>
    <row r="116" spans="1:30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</row>
    <row r="117" spans="1:30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</row>
    <row r="118" spans="1:30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</row>
    <row r="119" spans="1:30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</row>
    <row r="120" spans="1:3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</row>
    <row r="121" spans="1:30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</row>
    <row r="122" spans="1:30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</row>
    <row r="123" spans="1:30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</row>
    <row r="124" spans="1:30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</row>
    <row r="125" spans="1:30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</row>
    <row r="126" spans="1:30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</row>
    <row r="127" spans="1:30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</row>
    <row r="128" spans="1:30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</row>
    <row r="129" spans="1:30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</row>
    <row r="130" spans="1:3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</row>
    <row r="131" spans="1:30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</row>
    <row r="132" spans="1:30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</row>
    <row r="133" spans="1:30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</row>
    <row r="134" spans="1:30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</row>
    <row r="135" spans="1:30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</row>
    <row r="136" spans="1:30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</row>
    <row r="137" spans="1:30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</row>
    <row r="138" spans="1:30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</row>
    <row r="139" spans="1:30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</row>
    <row r="140" spans="1:3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</row>
    <row r="141" spans="1:30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</row>
    <row r="142" spans="1:30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</row>
    <row r="143" spans="1:30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</row>
    <row r="144" spans="1:30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</row>
    <row r="145" spans="1:30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</row>
    <row r="146" spans="1:30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</row>
    <row r="147" spans="1:30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</row>
    <row r="148" spans="1:30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</row>
    <row r="149" spans="1:30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</row>
    <row r="150" spans="1:3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</row>
    <row r="151" spans="1:30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</row>
    <row r="152" spans="1:30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</row>
    <row r="153" spans="1:30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</row>
    <row r="154" spans="1:30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</row>
    <row r="155" spans="1:30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</row>
    <row r="156" spans="1:30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</row>
    <row r="157" spans="1:30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</row>
    <row r="158" spans="1:30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</row>
    <row r="159" spans="1:30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</row>
    <row r="160" spans="1:3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</row>
    <row r="161" spans="1:30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</row>
    <row r="162" spans="1:30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</row>
    <row r="163" spans="1:30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</row>
    <row r="164" spans="1:30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</row>
    <row r="165" spans="1:30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</row>
    <row r="166" spans="1:30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</row>
    <row r="167" spans="1:30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</row>
    <row r="168" spans="1:30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</row>
    <row r="169" spans="1:30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</row>
    <row r="170" spans="1:3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</row>
    <row r="171" spans="1:30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</row>
    <row r="172" spans="1:30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</row>
    <row r="173" spans="1:30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</row>
    <row r="174" spans="1:30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</row>
    <row r="175" spans="1:30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</row>
    <row r="176" spans="1:30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</row>
    <row r="177" spans="1:30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</row>
    <row r="178" spans="1:30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</row>
    <row r="179" spans="1:30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</row>
    <row r="180" spans="1:3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</row>
    <row r="181" spans="1:30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</row>
    <row r="182" spans="1:30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</row>
    <row r="183" spans="1:30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</row>
    <row r="184" spans="1:30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</row>
    <row r="185" spans="1:30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</row>
    <row r="186" spans="1:30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</row>
    <row r="187" spans="1:30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</row>
    <row r="188" spans="1:30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</row>
    <row r="189" spans="1:30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</row>
    <row r="190" spans="1:3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</row>
    <row r="191" spans="1:30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</row>
    <row r="192" spans="1:30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</row>
    <row r="193" spans="1:30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</row>
    <row r="194" spans="1:30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</row>
    <row r="195" spans="1:30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</row>
    <row r="196" spans="1:30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</row>
    <row r="197" spans="1:30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</row>
    <row r="198" spans="1:30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</row>
    <row r="199" spans="1:30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</row>
    <row r="200" spans="1:3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</row>
    <row r="201" spans="1:30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</row>
    <row r="202" spans="1:30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</row>
    <row r="203" spans="1:30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</row>
    <row r="204" spans="1:30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</row>
    <row r="205" spans="1:30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</row>
    <row r="206" spans="1:30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</row>
    <row r="207" spans="1:30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</row>
    <row r="208" spans="1:30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</row>
    <row r="209" spans="1:30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</row>
    <row r="210" spans="1:30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</row>
    <row r="211" spans="1:30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</row>
    <row r="212" spans="1:30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</row>
    <row r="213" spans="1:30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</row>
    <row r="214" spans="1:30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</row>
    <row r="215" spans="1:30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</row>
    <row r="216" spans="1:30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</row>
    <row r="217" spans="1:30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</row>
    <row r="218" spans="1:30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</row>
    <row r="219" spans="1:30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</row>
    <row r="220" spans="1:30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</row>
    <row r="221" spans="1:30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</row>
    <row r="222" spans="1:30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</row>
    <row r="223" spans="1:30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</row>
    <row r="224" spans="1:30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</row>
    <row r="225" spans="1:30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</row>
    <row r="226" spans="1:30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</row>
    <row r="227" spans="1:30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</row>
    <row r="228" spans="1:30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</row>
    <row r="229" spans="1:30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</row>
    <row r="230" spans="1:30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</row>
    <row r="231" spans="1:30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</row>
    <row r="232" spans="1:30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</row>
    <row r="233" spans="1:30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</row>
    <row r="234" spans="1:30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</row>
    <row r="235" spans="1:30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</row>
    <row r="236" spans="1:30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</row>
    <row r="237" spans="1:30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</row>
    <row r="238" spans="1:30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</row>
    <row r="239" spans="1:30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</row>
    <row r="240" spans="1:30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</row>
    <row r="241" spans="1:30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</row>
    <row r="242" spans="1:30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</row>
    <row r="243" spans="1:30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</row>
    <row r="244" spans="1:30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</row>
    <row r="245" spans="1:30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</row>
    <row r="246" spans="1:30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</row>
    <row r="247" spans="1:30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</row>
    <row r="248" spans="1:30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</row>
    <row r="249" spans="1:30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</row>
    <row r="250" spans="1:30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</row>
    <row r="251" spans="1:30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</row>
    <row r="252" spans="1:30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</row>
    <row r="253" spans="1:30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</row>
    <row r="254" spans="1:30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</row>
    <row r="255" spans="1:30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</row>
    <row r="256" spans="1:30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</row>
    <row r="257" spans="1:30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</row>
    <row r="258" spans="1:30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</row>
    <row r="259" spans="1:30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</row>
    <row r="260" spans="1:30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</row>
    <row r="261" spans="1:30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</row>
    <row r="262" spans="1:30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</row>
    <row r="263" spans="1:30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</row>
    <row r="264" spans="1:30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</row>
    <row r="265" spans="1:30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</row>
    <row r="266" spans="1:30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</row>
    <row r="267" spans="1:30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</row>
    <row r="268" spans="1:30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</row>
    <row r="269" spans="1:30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</row>
    <row r="270" spans="1:30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</row>
    <row r="271" spans="1:30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</row>
    <row r="272" spans="1:30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</row>
    <row r="273" spans="1:30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</row>
    <row r="274" spans="1:30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</row>
    <row r="275" spans="1:30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</row>
    <row r="276" spans="1:30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</row>
    <row r="277" spans="1:30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</row>
    <row r="278" spans="1:30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</row>
    <row r="279" spans="1:30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</row>
    <row r="280" spans="1:30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</row>
    <row r="281" spans="1:30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</row>
    <row r="282" spans="1:30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</row>
    <row r="283" spans="1:30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</row>
    <row r="284" spans="1:30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</row>
    <row r="285" spans="1:30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</row>
    <row r="286" spans="1:30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</row>
    <row r="287" spans="1:30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</row>
    <row r="288" spans="1:30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</row>
    <row r="289" spans="1:30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</row>
    <row r="290" spans="1:30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</row>
    <row r="291" spans="1:30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</row>
    <row r="292" spans="1:30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</row>
    <row r="293" spans="1:30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</row>
    <row r="294" spans="1:30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</row>
    <row r="295" spans="1:30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</row>
    <row r="296" spans="1:30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</row>
    <row r="297" spans="1:30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</row>
    <row r="298" spans="1:30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</row>
    <row r="299" spans="1:30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</row>
    <row r="300" spans="1:30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</row>
    <row r="301" spans="1:30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</row>
    <row r="302" spans="1:30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</row>
    <row r="303" spans="1:30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</row>
    <row r="304" spans="1:30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</row>
    <row r="305" spans="1:30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</row>
    <row r="306" spans="1:30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</row>
    <row r="307" spans="1:30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</row>
    <row r="308" spans="1:30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</row>
    <row r="309" spans="1:30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</row>
    <row r="310" spans="1:30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</row>
    <row r="311" spans="1:30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</row>
    <row r="312" spans="1:30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</row>
    <row r="313" spans="1:30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</row>
    <row r="314" spans="1:30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</row>
    <row r="315" spans="1:30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</row>
    <row r="316" spans="1:30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</row>
    <row r="317" spans="1:30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</row>
    <row r="318" spans="1:30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</row>
    <row r="319" spans="1:30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</row>
    <row r="320" spans="1:30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</row>
    <row r="321" spans="1:30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</row>
    <row r="322" spans="1:30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</row>
    <row r="323" spans="1:30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</row>
    <row r="324" spans="1:30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</row>
    <row r="325" spans="1:30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</row>
    <row r="326" spans="1:30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</row>
    <row r="327" spans="1:30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</row>
    <row r="328" spans="1:30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</row>
    <row r="329" spans="1:30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</row>
    <row r="330" spans="1:30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</row>
    <row r="331" spans="1:30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</row>
    <row r="332" spans="1:30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</row>
    <row r="333" spans="1:30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</row>
    <row r="334" spans="1:30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</row>
    <row r="335" spans="1:30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</row>
    <row r="336" spans="1:30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</row>
    <row r="337" spans="1:30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</row>
    <row r="338" spans="1:30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</row>
    <row r="339" spans="1:30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</row>
    <row r="340" spans="1:30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</row>
    <row r="341" spans="1:30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</row>
    <row r="342" spans="1:30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</row>
    <row r="343" spans="1:30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</row>
    <row r="344" spans="1:30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</row>
    <row r="345" spans="1:30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</row>
    <row r="346" spans="1:30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</row>
    <row r="347" spans="1:30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</row>
    <row r="348" spans="1:30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</row>
    <row r="349" spans="1:30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</row>
    <row r="350" spans="1:30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</row>
    <row r="351" spans="1:30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</row>
    <row r="352" spans="1:30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</row>
    <row r="353" spans="1:30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</row>
    <row r="354" spans="1:30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</row>
    <row r="355" spans="1:30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</row>
    <row r="356" spans="1:30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</row>
    <row r="357" spans="1:30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</row>
    <row r="358" spans="1:30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</row>
    <row r="359" spans="1:30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</row>
    <row r="360" spans="1:30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</row>
    <row r="361" spans="1:30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</row>
    <row r="362" spans="1:30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</row>
    <row r="363" spans="1:30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</row>
    <row r="364" spans="1:30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</row>
    <row r="365" spans="1:30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</row>
    <row r="366" spans="1:30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</row>
    <row r="367" spans="1:30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</row>
    <row r="368" spans="1:30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</row>
    <row r="369" spans="1:30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</row>
    <row r="370" spans="1:30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</row>
    <row r="371" spans="1:30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</row>
    <row r="372" spans="1:30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</row>
    <row r="373" spans="1:30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</row>
    <row r="374" spans="1:30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</row>
    <row r="375" spans="1:30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</row>
    <row r="376" spans="1:30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</row>
    <row r="377" spans="1:30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</row>
    <row r="378" spans="1:30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</row>
    <row r="379" spans="1:30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</row>
    <row r="380" spans="1:30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</row>
    <row r="381" spans="1:30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</row>
    <row r="382" spans="1:30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</row>
    <row r="383" spans="1:30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</row>
    <row r="384" spans="1:30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</row>
    <row r="385" spans="1:30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</row>
    <row r="386" spans="1:30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</row>
    <row r="387" spans="1:30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</row>
    <row r="388" spans="1:30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</row>
    <row r="389" spans="1:30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</row>
    <row r="390" spans="1:30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</row>
    <row r="391" spans="1:30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</row>
    <row r="392" spans="1:30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</row>
    <row r="393" spans="1:30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</row>
    <row r="394" spans="1:30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</row>
    <row r="395" spans="1:30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</row>
    <row r="396" spans="1:30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</row>
    <row r="397" spans="1:30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</row>
    <row r="398" spans="1:30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</row>
    <row r="399" spans="1:30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</row>
    <row r="400" spans="1:30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</row>
    <row r="401" spans="1:30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</row>
    <row r="402" spans="1:30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</row>
    <row r="403" spans="1:30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</row>
    <row r="404" spans="1:30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</row>
    <row r="405" spans="1:30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</row>
    <row r="406" spans="1:30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</row>
    <row r="407" spans="1:30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</row>
    <row r="408" spans="1:30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</row>
    <row r="409" spans="1:30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</row>
    <row r="410" spans="1:30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</row>
    <row r="411" spans="1:30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</row>
    <row r="412" spans="1:30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</row>
    <row r="413" spans="1:30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</row>
    <row r="414" spans="1:30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</row>
    <row r="415" spans="1:30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</row>
    <row r="416" spans="1:30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</row>
    <row r="417" spans="1:30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</row>
    <row r="418" spans="1:30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</row>
    <row r="419" spans="1:30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</row>
    <row r="420" spans="1:30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</row>
    <row r="421" spans="1:30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</row>
    <row r="422" spans="1:30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</row>
    <row r="423" spans="1:30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</row>
    <row r="424" spans="1:30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</row>
    <row r="425" spans="1:30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</row>
    <row r="426" spans="1:30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</row>
    <row r="427" spans="1:30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</row>
    <row r="428" spans="1:30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</row>
    <row r="429" spans="1:30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</row>
    <row r="430" spans="1:30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</row>
    <row r="431" spans="1:30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</row>
    <row r="432" spans="1:30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</row>
    <row r="433" spans="1:30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</row>
    <row r="434" spans="1:30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</row>
    <row r="435" spans="1:30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</row>
    <row r="436" spans="1:30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</row>
    <row r="437" spans="1:30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</row>
    <row r="438" spans="1:30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</row>
    <row r="439" spans="1:30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</row>
    <row r="440" spans="1:30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</row>
    <row r="441" spans="1:30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</row>
    <row r="442" spans="1:30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</row>
    <row r="443" spans="1:30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</row>
    <row r="444" spans="1:30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</row>
    <row r="445" spans="1:30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</row>
    <row r="446" spans="1:30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</row>
    <row r="447" spans="1:30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</row>
    <row r="448" spans="1:30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</row>
    <row r="449" spans="1:30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</row>
    <row r="450" spans="1:30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</row>
    <row r="451" spans="1:30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</row>
    <row r="452" spans="1:30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</row>
    <row r="453" spans="1:30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</row>
    <row r="454" spans="1:30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</row>
    <row r="455" spans="1:30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</row>
    <row r="456" spans="1:30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</row>
    <row r="457" spans="1:30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</row>
    <row r="458" spans="1:30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</row>
    <row r="459" spans="1:30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</row>
    <row r="460" spans="1:30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</row>
    <row r="461" spans="1:30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</row>
    <row r="462" spans="1:30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</row>
    <row r="463" spans="1:30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</row>
    <row r="464" spans="1:30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</row>
    <row r="465" spans="1:30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</row>
    <row r="466" spans="1:30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</row>
    <row r="467" spans="1:30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</row>
    <row r="468" spans="1:30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</row>
    <row r="469" spans="1:30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</row>
    <row r="470" spans="1:30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</row>
    <row r="471" spans="1:30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</row>
    <row r="472" spans="1:30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</row>
    <row r="473" spans="1:30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</row>
    <row r="474" spans="1:30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</row>
    <row r="475" spans="1:30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</row>
    <row r="476" spans="1:30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</row>
    <row r="477" spans="1:30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</row>
    <row r="478" spans="1:30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</row>
    <row r="479" spans="1:30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</row>
    <row r="480" spans="1:30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</row>
    <row r="481" spans="1:30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</row>
    <row r="482" spans="1:30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</row>
    <row r="483" spans="1:30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</row>
    <row r="484" spans="1:30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</row>
    <row r="485" spans="1:30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</row>
    <row r="486" spans="1:30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</row>
    <row r="487" spans="1:30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</row>
    <row r="488" spans="1:30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</row>
    <row r="489" spans="1:30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</row>
    <row r="490" spans="1:30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</row>
    <row r="491" spans="1:30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</row>
    <row r="492" spans="1:30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</row>
    <row r="493" spans="1:30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</row>
    <row r="494" spans="1:30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</row>
    <row r="495" spans="1:30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</row>
    <row r="496" spans="1:30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</row>
    <row r="497" spans="1:30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</row>
    <row r="498" spans="1:30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</row>
    <row r="499" spans="1:30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</row>
    <row r="500" spans="1:30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</row>
    <row r="501" spans="1:30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</row>
    <row r="502" spans="1:30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</row>
    <row r="503" spans="1:30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</row>
    <row r="504" spans="1:30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</row>
    <row r="505" spans="1:30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</row>
    <row r="506" spans="1:30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</row>
    <row r="507" spans="1:30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</row>
    <row r="508" spans="1:30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</row>
    <row r="509" spans="1:30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</row>
    <row r="510" spans="1:30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</row>
    <row r="511" spans="1:30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</row>
    <row r="512" spans="1:30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</row>
    <row r="513" spans="1:30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</row>
    <row r="514" spans="1:30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</row>
    <row r="515" spans="1:30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</row>
    <row r="516" spans="1:30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</row>
    <row r="517" spans="1:30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</row>
    <row r="518" spans="1:30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</row>
    <row r="519" spans="1:30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</row>
    <row r="520" spans="1:30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</row>
    <row r="521" spans="1:30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</row>
    <row r="522" spans="1:30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</row>
    <row r="523" spans="1:30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</row>
    <row r="524" spans="1:30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</row>
    <row r="525" spans="1:30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</row>
    <row r="526" spans="1:30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</row>
    <row r="527" spans="1:30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</row>
    <row r="528" spans="1:30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</row>
    <row r="529" spans="1:30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</row>
    <row r="530" spans="1:30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</row>
    <row r="531" spans="1:30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</row>
    <row r="532" spans="1:30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</row>
    <row r="533" spans="1:30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</row>
    <row r="534" spans="1:30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</row>
    <row r="535" spans="1:30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</row>
    <row r="536" spans="1:30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</row>
    <row r="537" spans="1:30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</row>
    <row r="538" spans="1:30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</row>
    <row r="539" spans="1:30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</row>
    <row r="540" spans="1:30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</row>
    <row r="541" spans="1:30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</row>
    <row r="542" spans="1:30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</row>
    <row r="543" spans="1:30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</row>
    <row r="544" spans="1:30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</row>
    <row r="545" spans="1:30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</row>
    <row r="546" spans="1:30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</row>
    <row r="547" spans="1:30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</row>
    <row r="548" spans="1:30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</row>
    <row r="549" spans="1:30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</row>
    <row r="550" spans="1:30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</row>
    <row r="551" spans="1:30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</row>
    <row r="552" spans="1:30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</row>
    <row r="553" spans="1:30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</row>
    <row r="554" spans="1:30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</row>
    <row r="555" spans="1:30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</row>
    <row r="556" spans="1:30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</row>
    <row r="557" spans="1:30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</row>
    <row r="558" spans="1:30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</row>
    <row r="559" spans="1:30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</row>
    <row r="560" spans="1:30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</row>
    <row r="561" spans="1:30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</row>
    <row r="562" spans="1:30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</row>
    <row r="563" spans="1:30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</row>
    <row r="564" spans="1:30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</row>
    <row r="565" spans="1:30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</row>
    <row r="566" spans="1:30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</row>
    <row r="567" spans="1:30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</row>
    <row r="568" spans="1:30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</row>
    <row r="569" spans="1:30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</row>
    <row r="570" spans="1:30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</row>
    <row r="571" spans="1:30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</row>
    <row r="572" spans="1:30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</row>
    <row r="573" spans="1:30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</row>
    <row r="574" spans="1:30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</row>
    <row r="575" spans="1:30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</row>
    <row r="576" spans="1:30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</row>
    <row r="577" spans="1:30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</row>
    <row r="578" spans="1:30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</row>
    <row r="579" spans="1:30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</row>
    <row r="580" spans="1:30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</row>
    <row r="581" spans="1:30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</row>
    <row r="582" spans="1:30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</row>
    <row r="583" spans="1:30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</row>
    <row r="584" spans="1:30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</row>
    <row r="585" spans="1:30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</row>
    <row r="586" spans="1:30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</row>
    <row r="587" spans="1:30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</row>
    <row r="588" spans="1:30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</row>
    <row r="589" spans="1:30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</row>
    <row r="590" spans="1:30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</row>
    <row r="591" spans="1:30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</row>
    <row r="592" spans="1:30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</row>
    <row r="593" spans="1:30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</row>
    <row r="594" spans="1:30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</row>
    <row r="595" spans="1:30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</row>
    <row r="596" spans="1:30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</row>
    <row r="597" spans="1:30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</row>
    <row r="598" spans="1:30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</row>
    <row r="599" spans="1:30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</row>
    <row r="600" spans="1:30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</row>
    <row r="601" spans="1:30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</row>
    <row r="602" spans="1:30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</row>
    <row r="603" spans="1:30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</row>
    <row r="604" spans="1:30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</row>
    <row r="605" spans="1:30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</row>
    <row r="606" spans="1:30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</row>
    <row r="607" spans="1:30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</row>
    <row r="608" spans="1:30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</row>
    <row r="609" spans="1:30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</row>
    <row r="610" spans="1:30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</row>
    <row r="611" spans="1:30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</row>
    <row r="612" spans="1:30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</row>
    <row r="613" spans="1:30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</row>
    <row r="614" spans="1:30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</row>
    <row r="615" spans="1:30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</row>
    <row r="616" spans="1:30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</row>
    <row r="617" spans="1:30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</row>
    <row r="618" spans="1:30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</row>
    <row r="619" spans="1:30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</row>
    <row r="620" spans="1:30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</row>
    <row r="621" spans="1:30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</row>
    <row r="622" spans="1:30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</row>
    <row r="623" spans="1:30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</row>
    <row r="624" spans="1:30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</row>
    <row r="625" spans="1:30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</row>
    <row r="626" spans="1:30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</row>
    <row r="627" spans="1:30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</row>
    <row r="628" spans="1:30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</row>
    <row r="629" spans="1:30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</row>
    <row r="630" spans="1:30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</row>
    <row r="631" spans="1:30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</row>
    <row r="632" spans="1:30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</row>
    <row r="633" spans="1:30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</row>
    <row r="634" spans="1:30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</row>
    <row r="635" spans="1:30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</row>
    <row r="636" spans="1:30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</row>
    <row r="637" spans="1:30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</row>
    <row r="638" spans="1:30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</row>
    <row r="639" spans="1:30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</row>
    <row r="640" spans="1:30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</row>
    <row r="641" spans="1:30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</row>
    <row r="642" spans="1:30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</row>
    <row r="643" spans="1:30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</row>
    <row r="644" spans="1:30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</row>
    <row r="645" spans="1:30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</row>
    <row r="646" spans="1:30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</row>
    <row r="647" spans="1:30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</row>
    <row r="648" spans="1:30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</row>
    <row r="649" spans="1:30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</row>
    <row r="650" spans="1:30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</row>
    <row r="651" spans="1:30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</row>
    <row r="652" spans="1:30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</row>
    <row r="653" spans="1:30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</row>
    <row r="654" spans="1:30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</row>
    <row r="655" spans="1:30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</row>
    <row r="656" spans="1:30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</row>
    <row r="657" spans="1:30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</row>
    <row r="658" spans="1:30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</row>
    <row r="659" spans="1:30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</row>
    <row r="660" spans="1:30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</row>
    <row r="661" spans="1:30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</row>
    <row r="662" spans="1:30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</row>
    <row r="663" spans="1:30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</row>
    <row r="664" spans="1:30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</row>
    <row r="665" spans="1:30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</row>
    <row r="666" spans="1:30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</row>
    <row r="667" spans="1:30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</row>
    <row r="668" spans="1:30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</row>
    <row r="669" spans="1:30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</row>
    <row r="670" spans="1:30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</row>
    <row r="671" spans="1:30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</row>
    <row r="672" spans="1:30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</row>
    <row r="673" spans="1:30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</row>
    <row r="674" spans="1:30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</row>
    <row r="675" spans="1:30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</row>
    <row r="676" spans="1:30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</row>
    <row r="677" spans="1:30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</row>
    <row r="678" spans="1:30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</row>
    <row r="679" spans="1:30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</row>
    <row r="680" spans="1:30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</row>
    <row r="681" spans="1:30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</row>
    <row r="682" spans="1:30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</row>
    <row r="683" spans="1:30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</row>
    <row r="684" spans="1:30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</row>
    <row r="685" spans="1:30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</row>
    <row r="686" spans="1:30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</row>
    <row r="687" spans="1:30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</row>
    <row r="688" spans="1:30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</row>
    <row r="689" spans="1:30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</row>
    <row r="690" spans="1:30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</row>
    <row r="691" spans="1:30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</row>
    <row r="692" spans="1:30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</row>
    <row r="693" spans="1:30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</row>
    <row r="694" spans="1:30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</row>
    <row r="695" spans="1:30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</row>
    <row r="696" spans="1:30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</row>
    <row r="697" spans="1:30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</row>
    <row r="698" spans="1:30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</row>
    <row r="699" spans="1:30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</row>
    <row r="700" spans="1:30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</row>
    <row r="701" spans="1:30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</row>
    <row r="702" spans="1:30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</row>
    <row r="703" spans="1:30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</row>
    <row r="704" spans="1:30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</row>
    <row r="705" spans="1:30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</row>
    <row r="706" spans="1:30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</row>
    <row r="707" spans="1:30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</row>
    <row r="708" spans="1:30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</row>
    <row r="709" spans="1:30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</row>
    <row r="710" spans="1:30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</row>
    <row r="711" spans="1:30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</row>
    <row r="712" spans="1:30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</row>
    <row r="713" spans="1:30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</row>
    <row r="714" spans="1:30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</row>
    <row r="715" spans="1:30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</row>
    <row r="716" spans="1:30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</row>
    <row r="717" spans="1:30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</row>
    <row r="718" spans="1:30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</row>
    <row r="719" spans="1:30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</row>
    <row r="720" spans="1:30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</row>
    <row r="721" spans="1:30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</row>
    <row r="722" spans="1:30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</row>
    <row r="723" spans="1:30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</row>
    <row r="724" spans="1:30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</row>
    <row r="725" spans="1:30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</row>
    <row r="726" spans="1:30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</row>
    <row r="727" spans="1:30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</row>
    <row r="728" spans="1:30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</row>
    <row r="729" spans="1:30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</row>
    <row r="730" spans="1:30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</row>
    <row r="731" spans="1:30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</row>
    <row r="732" spans="1:30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</row>
    <row r="733" spans="1:30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</row>
    <row r="734" spans="1:30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</row>
    <row r="735" spans="1:30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</row>
    <row r="736" spans="1:30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</row>
    <row r="737" spans="1:30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</row>
    <row r="738" spans="1:30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</row>
    <row r="739" spans="1:30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</row>
    <row r="740" spans="1:30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</row>
    <row r="741" spans="1:30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</row>
    <row r="742" spans="1:30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</row>
    <row r="743" spans="1:30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</row>
    <row r="744" spans="1:30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</row>
    <row r="745" spans="1:30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</row>
    <row r="746" spans="1:30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</row>
    <row r="747" spans="1:30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</row>
    <row r="748" spans="1:30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</row>
    <row r="749" spans="1:30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</row>
    <row r="750" spans="1:30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</row>
    <row r="751" spans="1:30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</row>
    <row r="752" spans="1:30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</row>
    <row r="753" spans="1:30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</row>
    <row r="754" spans="1:30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</row>
    <row r="755" spans="1:30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</row>
    <row r="756" spans="1:30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</row>
    <row r="757" spans="1:30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</row>
    <row r="758" spans="1:30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</row>
    <row r="759" spans="1:30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</row>
    <row r="760" spans="1:30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</row>
    <row r="761" spans="1:30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</row>
    <row r="762" spans="1:30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</row>
    <row r="763" spans="1:30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</row>
    <row r="764" spans="1:30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</row>
    <row r="765" spans="1:30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</row>
    <row r="766" spans="1:30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</row>
    <row r="767" spans="1:30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</row>
    <row r="768" spans="1:30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</row>
    <row r="769" spans="1:30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</row>
    <row r="770" spans="1:30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</row>
    <row r="771" spans="1:30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</row>
    <row r="772" spans="1:30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</row>
    <row r="773" spans="1:30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</row>
    <row r="774" spans="1:30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</row>
    <row r="775" spans="1:30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</row>
    <row r="776" spans="1:30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</row>
    <row r="777" spans="1:30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</row>
    <row r="778" spans="1:30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</row>
    <row r="779" spans="1:30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</row>
    <row r="780" spans="1:30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</row>
    <row r="781" spans="1:30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</row>
    <row r="782" spans="1:30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</row>
    <row r="783" spans="1:30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</row>
    <row r="784" spans="1:30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</row>
    <row r="785" spans="1:30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</row>
    <row r="786" spans="1:30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</row>
    <row r="787" spans="1:30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</row>
    <row r="788" spans="1:30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</row>
    <row r="789" spans="1:30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</row>
    <row r="790" spans="1:30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</row>
    <row r="791" spans="1:30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</row>
    <row r="792" spans="1:30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</row>
    <row r="793" spans="1:30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</row>
    <row r="794" spans="1:30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</row>
    <row r="795" spans="1:30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</row>
    <row r="796" spans="1:30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</row>
    <row r="797" spans="1:30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</row>
    <row r="798" spans="1:30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</row>
    <row r="799" spans="1:30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</row>
    <row r="800" spans="1:30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</row>
    <row r="801" spans="1:30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</row>
    <row r="802" spans="1:30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</row>
    <row r="803" spans="1:30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</row>
    <row r="804" spans="1:30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</row>
    <row r="805" spans="1:30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</row>
    <row r="806" spans="1:30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</row>
    <row r="807" spans="1:30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</row>
    <row r="808" spans="1:30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</row>
    <row r="809" spans="1:30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</row>
    <row r="810" spans="1:30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</row>
    <row r="811" spans="1:30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</row>
    <row r="812" spans="1:30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</row>
    <row r="813" spans="1:30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</row>
    <row r="814" spans="1:30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</row>
    <row r="815" spans="1:30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</row>
    <row r="816" spans="1:30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</row>
    <row r="817" spans="1:30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</row>
    <row r="818" spans="1:30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</row>
    <row r="819" spans="1:30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</row>
    <row r="820" spans="1:30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</row>
    <row r="821" spans="1:30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</row>
    <row r="822" spans="1:30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</row>
    <row r="823" spans="1:30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</row>
    <row r="824" spans="1:30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</row>
    <row r="825" spans="1:30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</row>
    <row r="826" spans="1:30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</row>
    <row r="827" spans="1:30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</row>
    <row r="828" spans="1:30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</row>
    <row r="829" spans="1:30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</row>
    <row r="830" spans="1:30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</row>
    <row r="831" spans="1:30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</row>
    <row r="832" spans="1:30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</row>
    <row r="833" spans="1:30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</row>
    <row r="834" spans="1:30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</row>
    <row r="835" spans="1:30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</row>
    <row r="836" spans="1:30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</row>
    <row r="837" spans="1:30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</row>
    <row r="838" spans="1:30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</row>
    <row r="839" spans="1:30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</row>
    <row r="840" spans="1:30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</row>
    <row r="841" spans="1:30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</row>
    <row r="842" spans="1:30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</row>
    <row r="843" spans="1:30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</row>
    <row r="844" spans="1:30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</row>
    <row r="845" spans="1:30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</row>
    <row r="846" spans="1:30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</row>
    <row r="847" spans="1:30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</row>
    <row r="848" spans="1:30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</row>
    <row r="849" spans="1:30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</row>
    <row r="850" spans="1:30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</row>
    <row r="851" spans="1:30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</row>
    <row r="852" spans="1:30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</row>
    <row r="853" spans="1:30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</row>
    <row r="854" spans="1:30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</row>
    <row r="855" spans="1:30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</row>
    <row r="856" spans="1:30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</row>
    <row r="857" spans="1:30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</row>
    <row r="858" spans="1:30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</row>
    <row r="859" spans="1:30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</row>
    <row r="860" spans="1:30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</row>
    <row r="861" spans="1:30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</row>
    <row r="862" spans="1:30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</row>
    <row r="863" spans="1:30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</row>
    <row r="864" spans="1:30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</row>
    <row r="865" spans="1:30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</row>
    <row r="866" spans="1:30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</row>
    <row r="867" spans="1:30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</row>
    <row r="868" spans="1:30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</row>
    <row r="869" spans="1:30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</row>
    <row r="870" spans="1:30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</row>
    <row r="871" spans="1:30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</row>
    <row r="872" spans="1:30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</row>
    <row r="873" spans="1:30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</row>
    <row r="874" spans="1:30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</row>
    <row r="875" spans="1:30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</row>
    <row r="876" spans="1:30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</row>
    <row r="877" spans="1:30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</row>
    <row r="878" spans="1:30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</row>
    <row r="879" spans="1:30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</row>
    <row r="880" spans="1:30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</row>
    <row r="881" spans="1:30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</row>
    <row r="882" spans="1:30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</row>
    <row r="883" spans="1:30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</row>
    <row r="884" spans="1:30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</row>
    <row r="885" spans="1:30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</row>
    <row r="886" spans="1:30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</row>
    <row r="887" spans="1:30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</row>
    <row r="888" spans="1:30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</row>
    <row r="889" spans="1:30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</row>
    <row r="890" spans="1:30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</row>
    <row r="891" spans="1:30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</row>
    <row r="892" spans="1:30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</row>
    <row r="893" spans="1:30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</row>
    <row r="894" spans="1:30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</row>
    <row r="895" spans="1:30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</row>
    <row r="896" spans="1:30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</row>
    <row r="897" spans="1:30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</row>
    <row r="898" spans="1:30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</row>
    <row r="899" spans="1:30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</row>
    <row r="900" spans="1:30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</row>
    <row r="901" spans="1:30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</row>
    <row r="902" spans="1:30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</row>
    <row r="903" spans="1:30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</row>
    <row r="904" spans="1:30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</row>
    <row r="905" spans="1:30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</row>
    <row r="906" spans="1:30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</row>
    <row r="907" spans="1:30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</row>
    <row r="908" spans="1:30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</row>
    <row r="909" spans="1:30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</row>
    <row r="910" spans="1:30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</row>
    <row r="911" spans="1:30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</row>
    <row r="912" spans="1:30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</row>
    <row r="913" spans="1:30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</row>
    <row r="914" spans="1:30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</row>
    <row r="915" spans="1:30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</row>
    <row r="916" spans="1:30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</row>
    <row r="917" spans="1:30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</row>
    <row r="918" spans="1:30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</row>
    <row r="919" spans="1:30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</row>
    <row r="920" spans="1:30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</row>
    <row r="921" spans="1:30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</row>
    <row r="922" spans="1:30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</row>
    <row r="923" spans="1:30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</row>
    <row r="924" spans="1:30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</row>
    <row r="925" spans="1:30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</row>
    <row r="926" spans="1:30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</row>
    <row r="927" spans="1:30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</row>
    <row r="928" spans="1:30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</row>
    <row r="929" spans="1:30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</row>
    <row r="930" spans="1:30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</row>
    <row r="931" spans="1:30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</row>
    <row r="932" spans="1:30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</row>
    <row r="933" spans="1:30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</row>
    <row r="934" spans="1:30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</row>
    <row r="935" spans="1:30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</row>
    <row r="936" spans="1:30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</row>
    <row r="937" spans="1:30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</row>
    <row r="938" spans="1:30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</row>
    <row r="939" spans="1:30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</row>
    <row r="940" spans="1:30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</row>
    <row r="941" spans="1:30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</row>
    <row r="942" spans="1:30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</row>
    <row r="943" spans="1:30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</row>
    <row r="944" spans="1:30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</row>
    <row r="945" spans="1:30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</row>
    <row r="946" spans="1:30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</row>
    <row r="947" spans="1:30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</row>
    <row r="948" spans="1:30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</row>
    <row r="949" spans="1:30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</row>
    <row r="950" spans="1:30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</row>
    <row r="951" spans="1:30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</row>
    <row r="952" spans="1:30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</row>
    <row r="953" spans="1:30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</row>
    <row r="954" spans="1:30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</row>
    <row r="955" spans="1:30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</row>
    <row r="956" spans="1:30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</row>
    <row r="957" spans="1:30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</row>
    <row r="958" spans="1:30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</row>
    <row r="959" spans="1:30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</row>
    <row r="960" spans="1:30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</row>
    <row r="961" spans="1:30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</row>
    <row r="962" spans="1:30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</row>
    <row r="963" spans="1:30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</row>
    <row r="964" spans="1:30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</row>
    <row r="965" spans="1:30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</row>
    <row r="966" spans="1:30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</row>
    <row r="967" spans="1:30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</row>
    <row r="968" spans="1:30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</row>
    <row r="969" spans="1:30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</row>
    <row r="970" spans="1:30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</row>
    <row r="971" spans="1:30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</row>
    <row r="972" spans="1:30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</row>
    <row r="973" spans="1:30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</row>
    <row r="974" spans="1:30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</row>
    <row r="975" spans="1:30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</row>
    <row r="976" spans="1:30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</row>
    <row r="977" spans="1:30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</row>
    <row r="978" spans="1:30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</row>
    <row r="979" spans="1:30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</row>
    <row r="980" spans="1:30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</row>
    <row r="981" spans="1:30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</row>
    <row r="982" spans="1:30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</row>
    <row r="983" spans="1:30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</row>
    <row r="984" spans="1:30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</row>
    <row r="985" spans="1:30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</row>
    <row r="986" spans="1:30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</row>
    <row r="987" spans="1:30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</row>
    <row r="988" spans="1:30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</row>
    <row r="989" spans="1:30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</row>
    <row r="990" spans="1:30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</row>
    <row r="991" spans="1:30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</row>
    <row r="992" spans="1:30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</row>
    <row r="993" spans="1:30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</row>
    <row r="994" spans="1:30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</row>
    <row r="995" spans="1:30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</row>
    <row r="996" spans="1:30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</row>
    <row r="997" spans="1:30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</row>
  </sheetData>
  <mergeCells count="15">
    <mergeCell ref="E8:F8"/>
    <mergeCell ref="G8:G9"/>
    <mergeCell ref="H8:I8"/>
    <mergeCell ref="J8:J9"/>
    <mergeCell ref="K8:L8"/>
    <mergeCell ref="A3:L3"/>
    <mergeCell ref="A4:L4"/>
    <mergeCell ref="A5:L5"/>
    <mergeCell ref="A7:A9"/>
    <mergeCell ref="B7:B9"/>
    <mergeCell ref="C7:C9"/>
    <mergeCell ref="D7:F7"/>
    <mergeCell ref="G7:I7"/>
    <mergeCell ref="J7:L7"/>
    <mergeCell ref="D8:D9"/>
  </mergeCells>
  <printOptions horizontalCentered="1"/>
  <pageMargins left="0.36" right="0.32" top="1.14173228346457" bottom="0.90551181102362199" header="0" footer="0"/>
  <pageSetup paperSize="9" scale="74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2023</vt:lpstr>
      <vt:lpstr>'2023'!Z_730E2C64_B2C1_434F_B758_04E2943FA20D_.wvu.PrintArea</vt:lpstr>
      <vt:lpstr>'2023'!Z_93528372_5BA8_11D6_9411_0000212D0BAF_.wvu.PrintArea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H5</dc:creator>
  <cp:lastModifiedBy>MyBook Pro H5</cp:lastModifiedBy>
  <dcterms:created xsi:type="dcterms:W3CDTF">2024-10-09T01:13:20Z</dcterms:created>
  <dcterms:modified xsi:type="dcterms:W3CDTF">2024-10-09T01:13:51Z</dcterms:modified>
</cp:coreProperties>
</file>