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070" windowHeight="7620"/>
  </bookViews>
  <sheets>
    <sheet name="REKAPAN CURAH HUJAN 2024" sheetId="5" r:id="rId1"/>
    <sheet name="Sheet6" sheetId="6" r:id="rId2"/>
    <sheet name="Sheet3" sheetId="7" r:id="rId3"/>
    <sheet name="Sheet2" sheetId="2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8" i="5" l="1"/>
  <c r="K955" i="5"/>
  <c r="K835" i="5"/>
  <c r="K832" i="5"/>
  <c r="K775" i="5"/>
  <c r="K772" i="5"/>
  <c r="K714" i="5"/>
  <c r="K711" i="5"/>
  <c r="K230" i="5"/>
  <c r="K227" i="5"/>
  <c r="J955" i="5"/>
  <c r="J958" i="5" s="1"/>
  <c r="I955" i="5"/>
  <c r="I958" i="5" s="1"/>
  <c r="H955" i="5"/>
  <c r="H958" i="5" s="1"/>
  <c r="G955" i="5"/>
  <c r="G958" i="5" s="1"/>
  <c r="F955" i="5"/>
  <c r="F958" i="5" s="1"/>
  <c r="E955" i="5"/>
  <c r="E958" i="5" s="1"/>
  <c r="D955" i="5"/>
  <c r="D958" i="5" s="1"/>
  <c r="C955" i="5"/>
  <c r="C958" i="5" s="1"/>
  <c r="J897" i="5"/>
  <c r="F897" i="5"/>
  <c r="K894" i="5"/>
  <c r="K897" i="5" s="1"/>
  <c r="J894" i="5"/>
  <c r="I894" i="5"/>
  <c r="I897" i="5" s="1"/>
  <c r="H894" i="5"/>
  <c r="H897" i="5" s="1"/>
  <c r="G894" i="5"/>
  <c r="G897" i="5" s="1"/>
  <c r="F894" i="5"/>
  <c r="E894" i="5"/>
  <c r="E897" i="5" s="1"/>
  <c r="D894" i="5"/>
  <c r="D897" i="5" s="1"/>
  <c r="C894" i="5"/>
  <c r="C897" i="5" s="1"/>
  <c r="J832" i="5"/>
  <c r="J835" i="5" s="1"/>
  <c r="I832" i="5"/>
  <c r="I835" i="5" s="1"/>
  <c r="H832" i="5"/>
  <c r="H835" i="5" s="1"/>
  <c r="G832" i="5"/>
  <c r="G835" i="5" s="1"/>
  <c r="F832" i="5"/>
  <c r="F835" i="5" s="1"/>
  <c r="E832" i="5"/>
  <c r="E835" i="5" s="1"/>
  <c r="D832" i="5"/>
  <c r="D835" i="5" s="1"/>
  <c r="C832" i="5"/>
  <c r="C835" i="5" s="1"/>
  <c r="J772" i="5"/>
  <c r="J775" i="5" s="1"/>
  <c r="I772" i="5"/>
  <c r="I775" i="5" s="1"/>
  <c r="H772" i="5"/>
  <c r="H775" i="5" s="1"/>
  <c r="G772" i="5"/>
  <c r="G775" i="5" s="1"/>
  <c r="F772" i="5"/>
  <c r="F775" i="5" s="1"/>
  <c r="E772" i="5"/>
  <c r="E775" i="5" s="1"/>
  <c r="D772" i="5"/>
  <c r="D775" i="5" s="1"/>
  <c r="C772" i="5"/>
  <c r="C775" i="5" s="1"/>
  <c r="J711" i="5"/>
  <c r="J714" i="5" s="1"/>
  <c r="I711" i="5"/>
  <c r="I714" i="5" s="1"/>
  <c r="H711" i="5"/>
  <c r="H714" i="5" s="1"/>
  <c r="G711" i="5"/>
  <c r="G714" i="5" s="1"/>
  <c r="F711" i="5"/>
  <c r="F714" i="5" s="1"/>
  <c r="E711" i="5"/>
  <c r="E714" i="5" s="1"/>
  <c r="D711" i="5"/>
  <c r="D714" i="5" s="1"/>
  <c r="C711" i="5"/>
  <c r="C714" i="5" s="1"/>
  <c r="J654" i="5"/>
  <c r="F654" i="5"/>
  <c r="K651" i="5"/>
  <c r="K654" i="5" s="1"/>
  <c r="J651" i="5"/>
  <c r="I651" i="5"/>
  <c r="I654" i="5" s="1"/>
  <c r="H651" i="5"/>
  <c r="H654" i="5" s="1"/>
  <c r="G651" i="5"/>
  <c r="G654" i="5" s="1"/>
  <c r="F651" i="5"/>
  <c r="E651" i="5"/>
  <c r="E654" i="5" s="1"/>
  <c r="D651" i="5"/>
  <c r="D654" i="5" s="1"/>
  <c r="C651" i="5"/>
  <c r="C654" i="5" s="1"/>
  <c r="J593" i="5"/>
  <c r="F593" i="5"/>
  <c r="K590" i="5"/>
  <c r="K593" i="5" s="1"/>
  <c r="J590" i="5"/>
  <c r="I590" i="5"/>
  <c r="I593" i="5" s="1"/>
  <c r="H590" i="5"/>
  <c r="H593" i="5" s="1"/>
  <c r="G590" i="5"/>
  <c r="G593" i="5" s="1"/>
  <c r="F590" i="5"/>
  <c r="E590" i="5"/>
  <c r="E593" i="5" s="1"/>
  <c r="D590" i="5"/>
  <c r="D593" i="5" s="1"/>
  <c r="C590" i="5"/>
  <c r="C593" i="5" s="1"/>
  <c r="J534" i="5"/>
  <c r="F534" i="5"/>
  <c r="K531" i="5"/>
  <c r="K534" i="5" s="1"/>
  <c r="J531" i="5"/>
  <c r="I531" i="5"/>
  <c r="I534" i="5" s="1"/>
  <c r="H531" i="5"/>
  <c r="H534" i="5" s="1"/>
  <c r="G531" i="5"/>
  <c r="G534" i="5" s="1"/>
  <c r="F531" i="5"/>
  <c r="E531" i="5"/>
  <c r="E534" i="5" s="1"/>
  <c r="D531" i="5"/>
  <c r="D534" i="5" s="1"/>
  <c r="C531" i="5"/>
  <c r="C534" i="5" s="1"/>
  <c r="K474" i="5"/>
  <c r="G474" i="5"/>
  <c r="C474" i="5"/>
  <c r="K471" i="5"/>
  <c r="J471" i="5"/>
  <c r="J474" i="5" s="1"/>
  <c r="I471" i="5"/>
  <c r="I474" i="5" s="1"/>
  <c r="H471" i="5"/>
  <c r="H474" i="5" s="1"/>
  <c r="G471" i="5"/>
  <c r="F471" i="5"/>
  <c r="F474" i="5" s="1"/>
  <c r="E471" i="5"/>
  <c r="E474" i="5" s="1"/>
  <c r="D471" i="5"/>
  <c r="D474" i="5" s="1"/>
  <c r="C471" i="5"/>
  <c r="J413" i="5"/>
  <c r="F413" i="5"/>
  <c r="K410" i="5"/>
  <c r="K413" i="5" s="1"/>
  <c r="J410" i="5"/>
  <c r="I410" i="5"/>
  <c r="I413" i="5" s="1"/>
  <c r="H410" i="5"/>
  <c r="H413" i="5" s="1"/>
  <c r="G410" i="5"/>
  <c r="G413" i="5" s="1"/>
  <c r="F410" i="5"/>
  <c r="E410" i="5"/>
  <c r="E413" i="5" s="1"/>
  <c r="D410" i="5"/>
  <c r="D413" i="5" s="1"/>
  <c r="C410" i="5"/>
  <c r="C413" i="5" s="1"/>
  <c r="I353" i="5"/>
  <c r="F353" i="5"/>
  <c r="E353" i="5"/>
  <c r="K350" i="5"/>
  <c r="K353" i="5" s="1"/>
  <c r="J350" i="5"/>
  <c r="J353" i="5" s="1"/>
  <c r="I350" i="5"/>
  <c r="H350" i="5"/>
  <c r="H353" i="5" s="1"/>
  <c r="G350" i="5"/>
  <c r="G353" i="5" s="1"/>
  <c r="F350" i="5"/>
  <c r="E350" i="5"/>
  <c r="D350" i="5"/>
  <c r="D353" i="5" s="1"/>
  <c r="C350" i="5"/>
  <c r="C353" i="5" s="1"/>
  <c r="J288" i="5"/>
  <c r="J291" i="5" s="1"/>
  <c r="I288" i="5"/>
  <c r="I291" i="5" s="1"/>
  <c r="H288" i="5"/>
  <c r="H291" i="5" s="1"/>
  <c r="G288" i="5"/>
  <c r="G291" i="5" s="1"/>
  <c r="F288" i="5"/>
  <c r="F291" i="5" s="1"/>
  <c r="E288" i="5"/>
  <c r="E291" i="5" s="1"/>
  <c r="D288" i="5"/>
  <c r="D291" i="5" s="1"/>
  <c r="C288" i="5"/>
  <c r="C291" i="5" s="1"/>
  <c r="J227" i="5"/>
  <c r="J230" i="5" s="1"/>
  <c r="I227" i="5"/>
  <c r="I230" i="5" s="1"/>
  <c r="H227" i="5"/>
  <c r="H230" i="5" s="1"/>
  <c r="G227" i="5"/>
  <c r="G230" i="5" s="1"/>
  <c r="F227" i="5"/>
  <c r="F230" i="5" s="1"/>
  <c r="E227" i="5"/>
  <c r="E230" i="5" s="1"/>
  <c r="D227" i="5"/>
  <c r="D230" i="5" s="1"/>
  <c r="C227" i="5"/>
  <c r="C230" i="5" s="1"/>
  <c r="J170" i="5"/>
  <c r="F170" i="5"/>
  <c r="K167" i="5"/>
  <c r="K170" i="5" s="1"/>
  <c r="J167" i="5"/>
  <c r="I167" i="5"/>
  <c r="I170" i="5" s="1"/>
  <c r="H167" i="5"/>
  <c r="H170" i="5" s="1"/>
  <c r="G167" i="5"/>
  <c r="G170" i="5" s="1"/>
  <c r="F167" i="5"/>
  <c r="E167" i="5"/>
  <c r="E170" i="5" s="1"/>
  <c r="D167" i="5"/>
  <c r="D170" i="5" s="1"/>
  <c r="C167" i="5"/>
  <c r="C170" i="5" s="1"/>
  <c r="E108" i="5"/>
  <c r="K105" i="5"/>
  <c r="K108" i="5" s="1"/>
  <c r="J105" i="5"/>
  <c r="J108" i="5" s="1"/>
  <c r="I105" i="5"/>
  <c r="I108" i="5" s="1"/>
  <c r="H105" i="5"/>
  <c r="H108" i="5" s="1"/>
  <c r="G105" i="5"/>
  <c r="G108" i="5" s="1"/>
  <c r="F105" i="5"/>
  <c r="F108" i="5" s="1"/>
  <c r="E105" i="5"/>
  <c r="D105" i="5"/>
  <c r="D108" i="5" s="1"/>
  <c r="C105" i="5"/>
  <c r="C108" i="5" s="1"/>
  <c r="I46" i="5"/>
  <c r="E46" i="5"/>
  <c r="K43" i="5"/>
  <c r="K46" i="5" s="1"/>
  <c r="J43" i="5"/>
  <c r="J46" i="5" s="1"/>
  <c r="I43" i="5"/>
  <c r="H43" i="5"/>
  <c r="H46" i="5" s="1"/>
  <c r="G43" i="5"/>
  <c r="G46" i="5" s="1"/>
  <c r="F43" i="5"/>
  <c r="F46" i="5" s="1"/>
  <c r="E43" i="5"/>
  <c r="D43" i="5"/>
  <c r="D46" i="5" s="1"/>
  <c r="C43" i="5"/>
  <c r="C46" i="5" s="1"/>
</calcChain>
</file>

<file path=xl/sharedStrings.xml><?xml version="1.0" encoding="utf-8"?>
<sst xmlns="http://schemas.openxmlformats.org/spreadsheetml/2006/main" count="2065" uniqueCount="126">
  <si>
    <t>HUJAN DALAM MILLIMETER</t>
  </si>
  <si>
    <t>TANGGAL</t>
  </si>
  <si>
    <t>JAN</t>
  </si>
  <si>
    <t>FEB</t>
  </si>
  <si>
    <t>MAR</t>
  </si>
  <si>
    <t>APR</t>
  </si>
  <si>
    <t>MEI</t>
  </si>
  <si>
    <t>JUN</t>
  </si>
  <si>
    <t>JUL</t>
  </si>
  <si>
    <t>AGT</t>
  </si>
  <si>
    <t>SEP</t>
  </si>
  <si>
    <t>OKT</t>
  </si>
  <si>
    <t>NOP</t>
  </si>
  <si>
    <t>DES</t>
  </si>
  <si>
    <t>MENAKAR</t>
  </si>
  <si>
    <t>JUMLAH</t>
  </si>
  <si>
    <t>RATA-RATA</t>
  </si>
  <si>
    <t>MAX</t>
  </si>
  <si>
    <t>MIN</t>
  </si>
  <si>
    <t>PEMERIKSAAN CURAH HUJAN</t>
  </si>
  <si>
    <t>TAHUN 2024</t>
  </si>
  <si>
    <t>NO. STASIUN: 09</t>
  </si>
  <si>
    <t>TEMPAT PEMERIKSAAN STASIUN CURAH HUJAN</t>
  </si>
  <si>
    <t>STASIUN  CURAH HUJAN BORONG RAPPOA</t>
  </si>
  <si>
    <t>KABUPATEN :  BULUKUMBA</t>
  </si>
  <si>
    <t>KECAMATAN: KINDANG</t>
  </si>
  <si>
    <t>PETUGAS : A.M.ARIF</t>
  </si>
  <si>
    <t>KEL/DESA      :  BORONG RAPPOA</t>
  </si>
  <si>
    <t>-</t>
  </si>
  <si>
    <t>JUMLAH HARI</t>
  </si>
  <si>
    <t>HUJAN</t>
  </si>
  <si>
    <t>Disetujui :</t>
  </si>
  <si>
    <t xml:space="preserve">               Menyetujui :</t>
  </si>
  <si>
    <t>Fungsional Pengelola SDA Ahli Muda</t>
  </si>
  <si>
    <t xml:space="preserve">        Kepala Bidang PJSA</t>
  </si>
  <si>
    <t>MURSALIM, ST</t>
  </si>
  <si>
    <t>A.MARDIAH IKHSYAN, ST</t>
  </si>
  <si>
    <t>Nip. 19660920 200801 1 007</t>
  </si>
  <si>
    <t>Nip. 19810303 200604 2 024</t>
  </si>
  <si>
    <t>NOMOR STASIUN : 10</t>
  </si>
  <si>
    <t>STASIUN  CURAH HUJAN KINDANG</t>
  </si>
  <si>
    <t>PETUGAS : RAHAYU,  SPd</t>
  </si>
  <si>
    <t>KEL/DESA      :</t>
  </si>
  <si>
    <t>KINDANG</t>
  </si>
  <si>
    <t xml:space="preserve">                 Menyetujui :</t>
  </si>
  <si>
    <t>NO. STASIUN: 15</t>
  </si>
  <si>
    <t>STASIUN  CURAH HUJAN GARUNTUNGAN</t>
  </si>
  <si>
    <t>PETUGAS : A.ILMA AULIYA</t>
  </si>
  <si>
    <t>KEL/DESA      :  GARUNTUNGAN</t>
  </si>
  <si>
    <t xml:space="preserve"> Kepala Bidang PJSA</t>
  </si>
  <si>
    <t>NO. STASIUN: 08</t>
  </si>
  <si>
    <t>STASIUN  CURAH HUJAN BAYANG-BAYANG</t>
  </si>
  <si>
    <t>KECAMATAN: GANTARANG</t>
  </si>
  <si>
    <t>PETUGAS : FAISAL</t>
  </si>
  <si>
    <t>KEL/DESA      :  BONTO-BONTO</t>
  </si>
  <si>
    <t>NO. STASIUN: 01</t>
  </si>
  <si>
    <t>STASIUN  CURAH HUJAN BETTU</t>
  </si>
  <si>
    <t>PETUGAS : HARLINA S.Pd</t>
  </si>
  <si>
    <t>KEL/DESA      : DAMPANG</t>
  </si>
  <si>
    <t>NO. STASIUN: 03</t>
  </si>
  <si>
    <t>STASIUN  CURAH HUJAN B0NTONYELENG</t>
  </si>
  <si>
    <t>PETUGAS : MUSFIRA</t>
  </si>
  <si>
    <t>KEL/DESA      :  BONTONYELENG</t>
  </si>
  <si>
    <t>0KT</t>
  </si>
  <si>
    <t>NO. STASIUN: 02</t>
  </si>
  <si>
    <t>STASIUN  CURAH HUJAN : KALUMEME</t>
  </si>
  <si>
    <t>KECAMATAN: UJUNG BULU</t>
  </si>
  <si>
    <t>PETUGAS : ST. NURBAYA HAMID</t>
  </si>
  <si>
    <t>KEL/DESA      :  KALUMEME</t>
  </si>
  <si>
    <t>NO. STASIUN: 11</t>
  </si>
  <si>
    <t>STASIUN  CURAH HUJAN LOKA</t>
  </si>
  <si>
    <t>PETUGAS : NURHIDAYAH.J</t>
  </si>
  <si>
    <t>KEL/DESA      :  LOKA</t>
  </si>
  <si>
    <t>NO. STASIUN: 06</t>
  </si>
  <si>
    <t>STASIUN  CURAH HUJAN PADANG LOANG</t>
  </si>
  <si>
    <t>PETUGAS : RATNASARI</t>
  </si>
  <si>
    <t>KECAMATAN: UJUNG LOE</t>
  </si>
  <si>
    <t>KEL/DESA      :  PADANG LOANG</t>
  </si>
  <si>
    <t>NO. STASIUN: 07</t>
  </si>
  <si>
    <t>STASIUN  CURAH HUJAN : BULUKUMPA</t>
  </si>
  <si>
    <t xml:space="preserve">KABUPATEN </t>
  </si>
  <si>
    <t>: BULUKUMBA</t>
  </si>
  <si>
    <t>NAMA PETUGAS : RINI ANGRAINI</t>
  </si>
  <si>
    <t>KECAMATAN</t>
  </si>
  <si>
    <t>: BULUKUMPA</t>
  </si>
  <si>
    <t>KEL. / DESA</t>
  </si>
  <si>
    <t>: JAWI-JAWI</t>
  </si>
  <si>
    <t>NO. STASIUN: 16</t>
  </si>
  <si>
    <t>STASIUN  CURAH HUJAN : LOTONG - LOTONG</t>
  </si>
  <si>
    <t>NAMA PETUGAS                 : MUDIA ANGRAENI</t>
  </si>
  <si>
    <t>: BONTO BAHARI</t>
  </si>
  <si>
    <t>: BENJALA</t>
  </si>
  <si>
    <t>NO. STASIUN: 04</t>
  </si>
  <si>
    <t>STASIUN  CURAH HUJAN : PARUKKU</t>
  </si>
  <si>
    <t>NAMA PETUGAS               : NURAENI</t>
  </si>
  <si>
    <t>: RILAU ALE</t>
  </si>
  <si>
    <t>: BULU LOHE</t>
  </si>
  <si>
    <t>KABUPATEN             : BULUKUMBA</t>
  </si>
  <si>
    <t>NO. STASIUN: 05</t>
  </si>
  <si>
    <t>KECAMATAN            : KAJANG</t>
  </si>
  <si>
    <t>STASIUN  CURAH HUJAN SANGKALA</t>
  </si>
  <si>
    <t>DESA/KELURAHAN: TAMBANGAN</t>
  </si>
  <si>
    <t>NAMA PETUGAS       : MUHAMMAD ARAS</t>
  </si>
  <si>
    <t>NO. STASIUN: 14</t>
  </si>
  <si>
    <t>STASIUN  CURAH HUJAN BONTO TIRO</t>
  </si>
  <si>
    <t>KECAMATAN            : BONTOTIRO</t>
  </si>
  <si>
    <t>NAMA PETUGAS : ASNIDAR</t>
  </si>
  <si>
    <t>DESA/KELURAHAN: DWITIRO</t>
  </si>
  <si>
    <t>NO. STASIUN: 13</t>
  </si>
  <si>
    <t>STASIUN  CURAH HUJAN HERLANG</t>
  </si>
  <si>
    <t>KECAMATAN            : HERLANG</t>
  </si>
  <si>
    <t>NAMA PETUGAS : MUH.SAIN</t>
  </si>
  <si>
    <t>DESA/KELURAHAN: BORONG</t>
  </si>
  <si>
    <t>NO. STASIUN:  12</t>
  </si>
  <si>
    <t>STASIUN  CURAH HUJAN BONTO BAHARI</t>
  </si>
  <si>
    <t>NAMA PETUGAS : ANDI IRMAWATI</t>
  </si>
  <si>
    <t>: TANAH BERU</t>
  </si>
  <si>
    <t>Bulukumba, 30 September  2024</t>
  </si>
  <si>
    <t>Bulukumba,  30 September  2024</t>
  </si>
  <si>
    <t>Bulukumba, 30  September  2024</t>
  </si>
  <si>
    <t>Bulukumba,  30 September   2024</t>
  </si>
  <si>
    <t>Bulukumba, 30 September   2024</t>
  </si>
  <si>
    <t>Bulukumba, 30 September 2024</t>
  </si>
  <si>
    <t>Bulukumba,  30  September  2024</t>
  </si>
  <si>
    <t>Bulukumba, 30  September   2024</t>
  </si>
  <si>
    <t>Bulukumba,  September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</si>
</sst>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"/>
    <numFmt numFmtId="166" formatCode="0.00000000_ "/>
    <numFmt numFmtId="167" formatCode="0.000"/>
    <numFmt numFmtId="169" formatCode="0.0_ "/>
  </numFmts>
  <fonts count="13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charset val="134"/>
    </font>
    <font>
      <sz val="16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197">
    <xf numFmtId="0" fontId="0" fillId="0" borderId="0" xfId="0"/>
    <xf numFmtId="0" fontId="2" fillId="0" borderId="0" xfId="3" applyFont="1"/>
    <xf numFmtId="0" fontId="2" fillId="0" borderId="0" xfId="3" applyFont="1" applyBorder="1"/>
    <xf numFmtId="0" fontId="3" fillId="0" borderId="0" xfId="0" applyFont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1" xfId="0" applyFont="1" applyBorder="1"/>
    <xf numFmtId="0" fontId="4" fillId="0" borderId="3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Border="1"/>
    <xf numFmtId="0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7" fillId="0" borderId="0" xfId="0" applyFont="1" applyBorder="1"/>
    <xf numFmtId="0" fontId="5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7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0" borderId="12" xfId="0" applyNumberForma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2" applyFont="1"/>
    <xf numFmtId="0" fontId="9" fillId="0" borderId="1" xfId="2" applyFont="1" applyBorder="1"/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7" xfId="2" applyFont="1" applyBorder="1"/>
    <xf numFmtId="0" fontId="9" fillId="0" borderId="8" xfId="2" applyNumberFormat="1" applyFont="1" applyBorder="1" applyAlignment="1">
      <alignment horizontal="center"/>
    </xf>
    <xf numFmtId="0" fontId="9" fillId="0" borderId="9" xfId="2" applyFont="1" applyBorder="1"/>
    <xf numFmtId="0" fontId="9" fillId="0" borderId="10" xfId="2" applyFont="1" applyBorder="1" applyAlignment="1">
      <alignment horizontal="center"/>
    </xf>
    <xf numFmtId="0" fontId="9" fillId="0" borderId="11" xfId="2" applyFont="1" applyBorder="1"/>
    <xf numFmtId="169" fontId="9" fillId="0" borderId="10" xfId="2" applyNumberFormat="1" applyFont="1" applyBorder="1" applyAlignment="1">
      <alignment horizontal="center"/>
    </xf>
    <xf numFmtId="2" fontId="9" fillId="0" borderId="10" xfId="2" applyNumberFormat="1" applyFont="1" applyBorder="1" applyAlignment="1">
      <alignment horizontal="center"/>
    </xf>
    <xf numFmtId="0" fontId="9" fillId="0" borderId="3" xfId="2" applyFont="1" applyBorder="1"/>
    <xf numFmtId="0" fontId="9" fillId="0" borderId="4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5" fillId="0" borderId="0" xfId="2" applyFont="1"/>
    <xf numFmtId="0" fontId="9" fillId="0" borderId="5" xfId="2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6" xfId="2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7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0" fillId="0" borderId="1" xfId="0" applyBorder="1"/>
    <xf numFmtId="0" fontId="0" fillId="0" borderId="20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/>
    <xf numFmtId="0" fontId="0" fillId="0" borderId="8" xfId="0" applyBorder="1"/>
    <xf numFmtId="0" fontId="4" fillId="0" borderId="0" xfId="0" applyFont="1" applyAlignment="1">
      <alignment horizontal="center"/>
    </xf>
    <xf numFmtId="0" fontId="0" fillId="0" borderId="8" xfId="0" applyBorder="1" applyAlignment="1"/>
    <xf numFmtId="0" fontId="4" fillId="0" borderId="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quotePrefix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2" fontId="9" fillId="0" borderId="10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165" fontId="9" fillId="0" borderId="10" xfId="2" applyNumberFormat="1" applyFont="1" applyBorder="1" applyAlignment="1">
      <alignment horizontal="center" vertical="center"/>
    </xf>
    <xf numFmtId="165" fontId="9" fillId="0" borderId="1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165" fontId="0" fillId="0" borderId="10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1" fillId="0" borderId="0" xfId="2" applyFont="1"/>
    <xf numFmtId="0" fontId="1" fillId="0" borderId="1" xfId="2" applyFont="1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9" xfId="2" applyFont="1" applyBorder="1"/>
    <xf numFmtId="0" fontId="1" fillId="0" borderId="20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7" xfId="2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2" applyFont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0" fillId="2" borderId="12" xfId="2" applyFont="1" applyFill="1" applyBorder="1" applyAlignment="1">
      <alignment horizontal="center"/>
    </xf>
    <xf numFmtId="0" fontId="1" fillId="0" borderId="18" xfId="2" applyFont="1" applyBorder="1" applyAlignment="1">
      <alignment horizontal="center"/>
    </xf>
    <xf numFmtId="0" fontId="1" fillId="0" borderId="7" xfId="2" applyFont="1" applyBorder="1"/>
    <xf numFmtId="0" fontId="1" fillId="0" borderId="8" xfId="2" applyNumberFormat="1" applyFont="1" applyBorder="1" applyAlignment="1">
      <alignment horizontal="center"/>
    </xf>
    <xf numFmtId="0" fontId="1" fillId="0" borderId="16" xfId="2" applyFont="1" applyBorder="1"/>
    <xf numFmtId="0" fontId="1" fillId="0" borderId="9" xfId="2" applyFont="1" applyBorder="1"/>
    <xf numFmtId="0" fontId="1" fillId="0" borderId="1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/>
    </xf>
    <xf numFmtId="0" fontId="1" fillId="0" borderId="17" xfId="2" applyFont="1" applyBorder="1"/>
    <xf numFmtId="0" fontId="1" fillId="0" borderId="11" xfId="2" applyFont="1" applyBorder="1"/>
    <xf numFmtId="0" fontId="1" fillId="0" borderId="18" xfId="2" applyFont="1" applyBorder="1"/>
    <xf numFmtId="165" fontId="1" fillId="0" borderId="10" xfId="2" applyNumberFormat="1" applyFont="1" applyBorder="1" applyAlignment="1">
      <alignment horizontal="center" vertical="center"/>
    </xf>
    <xf numFmtId="169" fontId="1" fillId="0" borderId="10" xfId="2" applyNumberFormat="1" applyFont="1" applyBorder="1" applyAlignment="1">
      <alignment horizontal="center" vertical="center"/>
    </xf>
    <xf numFmtId="2" fontId="1" fillId="0" borderId="10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9" fontId="1" fillId="0" borderId="12" xfId="2" applyNumberFormat="1" applyFont="1" applyBorder="1" applyAlignment="1">
      <alignment horizontal="center" vertical="center"/>
    </xf>
    <xf numFmtId="2" fontId="1" fillId="0" borderId="12" xfId="2" applyNumberFormat="1" applyFont="1" applyBorder="1" applyAlignment="1">
      <alignment horizontal="center" vertical="center"/>
    </xf>
    <xf numFmtId="0" fontId="1" fillId="0" borderId="3" xfId="2" applyFont="1" applyBorder="1"/>
    <xf numFmtId="0" fontId="1" fillId="0" borderId="4" xfId="2" applyFont="1" applyBorder="1" applyAlignment="1">
      <alignment horizontal="center"/>
    </xf>
    <xf numFmtId="0" fontId="1" fillId="0" borderId="14" xfId="2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/>
    <xf numFmtId="0" fontId="12" fillId="0" borderId="8" xfId="2" applyFont="1" applyBorder="1" applyAlignment="1">
      <alignment horizontal="center"/>
    </xf>
    <xf numFmtId="169" fontId="0" fillId="0" borderId="10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1"/>
  <sheetViews>
    <sheetView tabSelected="1" topLeftCell="A74" zoomScaleNormal="100" workbookViewId="0">
      <selection activeCell="O74" sqref="O74"/>
    </sheetView>
  </sheetViews>
  <sheetFormatPr defaultColWidth="9" defaultRowHeight="15"/>
  <cols>
    <col min="2" max="2" width="13.85546875" customWidth="1"/>
  </cols>
  <sheetData>
    <row r="1" spans="1:14" ht="18.75">
      <c r="B1" s="107" t="s">
        <v>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1">
      <c r="A2" s="3"/>
      <c r="B2" s="107" t="s">
        <v>20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>
      <c r="A3" s="3"/>
      <c r="K3" t="s">
        <v>55</v>
      </c>
    </row>
    <row r="4" spans="1:14">
      <c r="B4" t="s">
        <v>22</v>
      </c>
      <c r="J4" t="s">
        <v>56</v>
      </c>
    </row>
    <row r="5" spans="1:14">
      <c r="B5" t="s">
        <v>24</v>
      </c>
    </row>
    <row r="6" spans="1:14">
      <c r="B6" t="s">
        <v>52</v>
      </c>
      <c r="J6" t="s">
        <v>57</v>
      </c>
    </row>
    <row r="7" spans="1:14">
      <c r="B7" t="s">
        <v>58</v>
      </c>
    </row>
    <row r="8" spans="1:14">
      <c r="A8" s="4"/>
    </row>
    <row r="9" spans="1:14" ht="15.75" thickBot="1">
      <c r="A9" s="4"/>
    </row>
    <row r="10" spans="1:14">
      <c r="A10" s="5"/>
      <c r="B10" s="8" t="s">
        <v>1</v>
      </c>
      <c r="C10" s="108" t="s">
        <v>2</v>
      </c>
      <c r="D10" s="108" t="s">
        <v>3</v>
      </c>
      <c r="E10" s="108" t="s">
        <v>4</v>
      </c>
      <c r="F10" s="108" t="s">
        <v>5</v>
      </c>
      <c r="G10" s="108" t="s">
        <v>6</v>
      </c>
      <c r="H10" s="108" t="s">
        <v>7</v>
      </c>
      <c r="I10" s="108" t="s">
        <v>8</v>
      </c>
      <c r="J10" s="108" t="s">
        <v>9</v>
      </c>
      <c r="K10" s="108" t="s">
        <v>10</v>
      </c>
      <c r="L10" s="108" t="s">
        <v>11</v>
      </c>
      <c r="M10" s="108" t="s">
        <v>12</v>
      </c>
      <c r="N10" s="148" t="s">
        <v>13</v>
      </c>
    </row>
    <row r="11" spans="1:14" ht="15.75" thickBot="1">
      <c r="A11" s="5"/>
      <c r="B11" s="9" t="s">
        <v>14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49"/>
    </row>
    <row r="12" spans="1:14">
      <c r="A12" s="5"/>
      <c r="B12" s="10">
        <v>1</v>
      </c>
      <c r="C12" s="11">
        <v>18</v>
      </c>
      <c r="D12" s="11">
        <v>0</v>
      </c>
      <c r="E12" s="11" t="s">
        <v>28</v>
      </c>
      <c r="F12" s="11">
        <v>14</v>
      </c>
      <c r="G12" s="11">
        <v>1</v>
      </c>
      <c r="H12" s="11">
        <v>3</v>
      </c>
      <c r="I12" s="11">
        <v>11</v>
      </c>
      <c r="J12" s="11">
        <v>0</v>
      </c>
      <c r="K12" s="11" t="s">
        <v>28</v>
      </c>
      <c r="L12" s="11"/>
      <c r="M12" s="11"/>
      <c r="N12" s="24"/>
    </row>
    <row r="13" spans="1:14">
      <c r="A13" s="5"/>
      <c r="B13" s="12">
        <v>2</v>
      </c>
      <c r="C13" s="13" t="s">
        <v>28</v>
      </c>
      <c r="D13" s="13">
        <v>2</v>
      </c>
      <c r="E13" s="13">
        <v>6</v>
      </c>
      <c r="F13" s="13" t="s">
        <v>28</v>
      </c>
      <c r="G13" s="13">
        <v>0</v>
      </c>
      <c r="H13" s="13">
        <v>32</v>
      </c>
      <c r="I13" s="13">
        <v>21</v>
      </c>
      <c r="J13" s="13">
        <v>3</v>
      </c>
      <c r="K13" s="13" t="s">
        <v>28</v>
      </c>
      <c r="L13" s="13"/>
      <c r="M13" s="13"/>
      <c r="N13" s="25"/>
    </row>
    <row r="14" spans="1:14">
      <c r="A14" s="5"/>
      <c r="B14" s="12">
        <v>3</v>
      </c>
      <c r="C14" s="13">
        <v>6</v>
      </c>
      <c r="D14" s="13" t="s">
        <v>28</v>
      </c>
      <c r="E14" s="13">
        <v>37</v>
      </c>
      <c r="F14" s="13" t="s">
        <v>28</v>
      </c>
      <c r="G14" s="13">
        <v>35</v>
      </c>
      <c r="H14" s="13">
        <v>55</v>
      </c>
      <c r="I14" s="13">
        <v>152</v>
      </c>
      <c r="J14" s="13" t="s">
        <v>28</v>
      </c>
      <c r="K14" s="13" t="s">
        <v>28</v>
      </c>
      <c r="L14" s="13"/>
      <c r="M14" s="13"/>
      <c r="N14" s="25"/>
    </row>
    <row r="15" spans="1:14">
      <c r="A15" s="5"/>
      <c r="B15" s="12">
        <v>4</v>
      </c>
      <c r="C15" s="13" t="s">
        <v>28</v>
      </c>
      <c r="D15" s="13" t="s">
        <v>28</v>
      </c>
      <c r="E15" s="13" t="s">
        <v>28</v>
      </c>
      <c r="F15" s="13" t="s">
        <v>28</v>
      </c>
      <c r="G15" s="13">
        <v>15</v>
      </c>
      <c r="H15" s="13">
        <v>33</v>
      </c>
      <c r="I15" s="13">
        <v>94</v>
      </c>
      <c r="J15" s="13" t="s">
        <v>28</v>
      </c>
      <c r="K15" s="13" t="s">
        <v>28</v>
      </c>
      <c r="L15" s="13"/>
      <c r="M15" s="13"/>
      <c r="N15" s="25"/>
    </row>
    <row r="16" spans="1:14">
      <c r="A16" s="5"/>
      <c r="B16" s="12">
        <v>5</v>
      </c>
      <c r="C16" s="13">
        <v>9</v>
      </c>
      <c r="D16" s="13">
        <v>5</v>
      </c>
      <c r="E16" s="13" t="s">
        <v>28</v>
      </c>
      <c r="F16" s="13">
        <v>16</v>
      </c>
      <c r="G16" s="13">
        <v>4</v>
      </c>
      <c r="H16" s="13" t="s">
        <v>28</v>
      </c>
      <c r="I16" s="13">
        <v>5</v>
      </c>
      <c r="J16" s="13" t="s">
        <v>28</v>
      </c>
      <c r="K16" s="13" t="s">
        <v>28</v>
      </c>
      <c r="L16" s="13"/>
      <c r="M16" s="13"/>
      <c r="N16" s="25"/>
    </row>
    <row r="17" spans="1:14">
      <c r="A17" s="5"/>
      <c r="B17" s="12">
        <v>6</v>
      </c>
      <c r="C17" s="13" t="s">
        <v>28</v>
      </c>
      <c r="D17" s="13">
        <v>5</v>
      </c>
      <c r="E17" s="13" t="s">
        <v>28</v>
      </c>
      <c r="F17" s="13" t="s">
        <v>28</v>
      </c>
      <c r="G17" s="13">
        <v>0</v>
      </c>
      <c r="H17" s="13" t="s">
        <v>28</v>
      </c>
      <c r="I17" s="13">
        <v>16</v>
      </c>
      <c r="J17" s="13">
        <v>37</v>
      </c>
      <c r="K17" s="13" t="s">
        <v>28</v>
      </c>
      <c r="L17" s="13"/>
      <c r="M17" s="13"/>
      <c r="N17" s="25"/>
    </row>
    <row r="18" spans="1:14">
      <c r="A18" s="5"/>
      <c r="B18" s="12">
        <v>7</v>
      </c>
      <c r="C18" s="13">
        <v>18</v>
      </c>
      <c r="D18" s="13">
        <v>12</v>
      </c>
      <c r="E18" s="13">
        <v>35</v>
      </c>
      <c r="F18" s="13">
        <v>52</v>
      </c>
      <c r="G18" s="13" t="s">
        <v>28</v>
      </c>
      <c r="H18" s="13">
        <v>1</v>
      </c>
      <c r="I18" s="13" t="s">
        <v>28</v>
      </c>
      <c r="J18" s="13">
        <v>5</v>
      </c>
      <c r="K18" s="13" t="s">
        <v>28</v>
      </c>
      <c r="L18" s="13"/>
      <c r="M18" s="13"/>
      <c r="N18" s="25"/>
    </row>
    <row r="19" spans="1:14">
      <c r="A19" s="5"/>
      <c r="B19" s="12">
        <v>8</v>
      </c>
      <c r="C19" s="13" t="s">
        <v>28</v>
      </c>
      <c r="D19" s="13">
        <v>0</v>
      </c>
      <c r="E19" s="13">
        <v>0</v>
      </c>
      <c r="F19" s="13">
        <v>11</v>
      </c>
      <c r="G19" s="13">
        <v>0</v>
      </c>
      <c r="H19" s="13">
        <v>14</v>
      </c>
      <c r="I19" s="13" t="s">
        <v>28</v>
      </c>
      <c r="J19" s="13" t="s">
        <v>28</v>
      </c>
      <c r="K19" s="13" t="s">
        <v>28</v>
      </c>
      <c r="L19" s="13"/>
      <c r="M19" s="13"/>
      <c r="N19" s="25"/>
    </row>
    <row r="20" spans="1:14">
      <c r="A20" s="5"/>
      <c r="B20" s="12">
        <v>9</v>
      </c>
      <c r="C20" s="13" t="s">
        <v>28</v>
      </c>
      <c r="D20" s="13">
        <v>8</v>
      </c>
      <c r="E20" s="13">
        <v>4</v>
      </c>
      <c r="F20" s="13">
        <v>22</v>
      </c>
      <c r="G20" s="13">
        <v>14</v>
      </c>
      <c r="H20" s="13">
        <v>39</v>
      </c>
      <c r="I20" s="13">
        <v>7</v>
      </c>
      <c r="J20" s="13">
        <v>0</v>
      </c>
      <c r="K20" s="13">
        <v>0</v>
      </c>
      <c r="L20" s="13"/>
      <c r="M20" s="13"/>
      <c r="N20" s="25"/>
    </row>
    <row r="21" spans="1:14">
      <c r="A21" s="5"/>
      <c r="B21" s="12">
        <v>10</v>
      </c>
      <c r="C21" s="13" t="s">
        <v>28</v>
      </c>
      <c r="D21" s="13">
        <v>2</v>
      </c>
      <c r="E21" s="13">
        <v>3</v>
      </c>
      <c r="F21" s="13">
        <v>16</v>
      </c>
      <c r="G21" s="13" t="s">
        <v>28</v>
      </c>
      <c r="H21" s="13">
        <v>4</v>
      </c>
      <c r="I21" s="13">
        <v>12</v>
      </c>
      <c r="J21" s="13" t="s">
        <v>28</v>
      </c>
      <c r="K21" s="13" t="s">
        <v>28</v>
      </c>
      <c r="L21" s="13"/>
      <c r="M21" s="13"/>
      <c r="N21" s="25"/>
    </row>
    <row r="22" spans="1:14">
      <c r="A22" s="5"/>
      <c r="B22" s="12">
        <v>11</v>
      </c>
      <c r="C22" s="13" t="s">
        <v>28</v>
      </c>
      <c r="D22" s="13">
        <v>5</v>
      </c>
      <c r="E22" s="13">
        <v>0</v>
      </c>
      <c r="F22" s="13">
        <v>33</v>
      </c>
      <c r="G22" s="13">
        <v>4</v>
      </c>
      <c r="H22" s="13">
        <v>0</v>
      </c>
      <c r="I22" s="13">
        <v>0</v>
      </c>
      <c r="J22" s="13" t="s">
        <v>28</v>
      </c>
      <c r="K22" s="13" t="s">
        <v>28</v>
      </c>
      <c r="L22" s="13"/>
      <c r="M22" s="13"/>
      <c r="N22" s="25"/>
    </row>
    <row r="23" spans="1:14">
      <c r="A23" s="5"/>
      <c r="B23" s="12">
        <v>12</v>
      </c>
      <c r="C23" s="13">
        <v>0</v>
      </c>
      <c r="D23" s="13">
        <v>19</v>
      </c>
      <c r="E23" s="13" t="s">
        <v>28</v>
      </c>
      <c r="F23" s="13" t="s">
        <v>28</v>
      </c>
      <c r="G23" s="13">
        <v>0</v>
      </c>
      <c r="H23" s="13">
        <v>14</v>
      </c>
      <c r="I23" s="13" t="s">
        <v>28</v>
      </c>
      <c r="J23" s="13" t="s">
        <v>28</v>
      </c>
      <c r="K23" s="13" t="s">
        <v>28</v>
      </c>
      <c r="L23" s="13"/>
      <c r="M23" s="13"/>
      <c r="N23" s="25"/>
    </row>
    <row r="24" spans="1:14">
      <c r="A24" s="5"/>
      <c r="B24" s="12">
        <v>13</v>
      </c>
      <c r="C24" s="13" t="s">
        <v>28</v>
      </c>
      <c r="D24" s="13">
        <v>10</v>
      </c>
      <c r="E24" s="13">
        <v>2</v>
      </c>
      <c r="F24" s="13" t="s">
        <v>28</v>
      </c>
      <c r="G24" s="13" t="s">
        <v>28</v>
      </c>
      <c r="H24" s="13">
        <v>27</v>
      </c>
      <c r="I24" s="13" t="s">
        <v>28</v>
      </c>
      <c r="J24" s="13" t="s">
        <v>28</v>
      </c>
      <c r="K24" s="13" t="s">
        <v>28</v>
      </c>
      <c r="L24" s="13"/>
      <c r="M24" s="13"/>
      <c r="N24" s="25"/>
    </row>
    <row r="25" spans="1:14">
      <c r="A25" s="5"/>
      <c r="B25" s="12">
        <v>14</v>
      </c>
      <c r="C25" s="13" t="s">
        <v>28</v>
      </c>
      <c r="D25" s="13">
        <v>5</v>
      </c>
      <c r="E25" s="13" t="s">
        <v>28</v>
      </c>
      <c r="F25" s="13" t="s">
        <v>28</v>
      </c>
      <c r="G25" s="13" t="s">
        <v>28</v>
      </c>
      <c r="H25" s="14" t="s">
        <v>28</v>
      </c>
      <c r="I25" s="13" t="s">
        <v>28</v>
      </c>
      <c r="J25" s="13" t="s">
        <v>28</v>
      </c>
      <c r="K25" s="13" t="s">
        <v>28</v>
      </c>
      <c r="L25" s="13"/>
      <c r="M25" s="13"/>
      <c r="N25" s="25"/>
    </row>
    <row r="26" spans="1:14">
      <c r="A26" s="5"/>
      <c r="B26" s="12">
        <v>15</v>
      </c>
      <c r="C26" s="13">
        <v>20</v>
      </c>
      <c r="D26" s="13">
        <v>8</v>
      </c>
      <c r="E26" s="13" t="s">
        <v>28</v>
      </c>
      <c r="F26" s="13">
        <v>2</v>
      </c>
      <c r="G26" s="13" t="s">
        <v>28</v>
      </c>
      <c r="H26" s="14" t="s">
        <v>28</v>
      </c>
      <c r="I26" s="13">
        <v>3</v>
      </c>
      <c r="J26" s="13" t="s">
        <v>28</v>
      </c>
      <c r="K26" s="13" t="s">
        <v>28</v>
      </c>
      <c r="L26" s="13"/>
      <c r="M26" s="13"/>
      <c r="N26" s="25"/>
    </row>
    <row r="27" spans="1:14">
      <c r="A27" s="5"/>
      <c r="B27" s="12">
        <v>16</v>
      </c>
      <c r="C27" s="13">
        <v>9</v>
      </c>
      <c r="D27" s="13">
        <v>9</v>
      </c>
      <c r="E27" s="13" t="s">
        <v>28</v>
      </c>
      <c r="F27" s="13" t="s">
        <v>28</v>
      </c>
      <c r="G27" s="13">
        <v>19</v>
      </c>
      <c r="H27" s="13">
        <v>2</v>
      </c>
      <c r="I27" s="13">
        <v>17</v>
      </c>
      <c r="J27" s="13" t="s">
        <v>28</v>
      </c>
      <c r="K27" s="13" t="s">
        <v>28</v>
      </c>
      <c r="L27" s="13"/>
      <c r="M27" s="13"/>
      <c r="N27" s="25"/>
    </row>
    <row r="28" spans="1:14">
      <c r="A28" s="5"/>
      <c r="B28" s="12">
        <v>17</v>
      </c>
      <c r="C28" s="13">
        <v>21</v>
      </c>
      <c r="D28" s="13" t="s">
        <v>28</v>
      </c>
      <c r="E28" s="13" t="s">
        <v>28</v>
      </c>
      <c r="F28" s="13">
        <v>9</v>
      </c>
      <c r="G28" s="13">
        <v>27</v>
      </c>
      <c r="H28" s="13">
        <v>13</v>
      </c>
      <c r="I28" s="13">
        <v>0</v>
      </c>
      <c r="J28" s="13" t="s">
        <v>28</v>
      </c>
      <c r="K28" s="13" t="s">
        <v>28</v>
      </c>
      <c r="L28" s="13"/>
      <c r="M28" s="13"/>
      <c r="N28" s="25"/>
    </row>
    <row r="29" spans="1:14">
      <c r="A29" s="5"/>
      <c r="B29" s="12">
        <v>18</v>
      </c>
      <c r="C29" s="13">
        <v>0</v>
      </c>
      <c r="D29" s="13" t="s">
        <v>28</v>
      </c>
      <c r="E29" s="13" t="s">
        <v>28</v>
      </c>
      <c r="F29" s="13">
        <v>0</v>
      </c>
      <c r="G29" s="13">
        <v>1</v>
      </c>
      <c r="H29" s="14" t="s">
        <v>28</v>
      </c>
      <c r="I29" s="13" t="s">
        <v>28</v>
      </c>
      <c r="J29" s="13" t="s">
        <v>28</v>
      </c>
      <c r="K29" s="13" t="s">
        <v>28</v>
      </c>
      <c r="L29" s="13"/>
      <c r="M29" s="13"/>
      <c r="N29" s="25"/>
    </row>
    <row r="30" spans="1:14">
      <c r="A30" s="5"/>
      <c r="B30" s="12">
        <v>19</v>
      </c>
      <c r="C30" s="13">
        <v>0</v>
      </c>
      <c r="D30" s="13">
        <v>0</v>
      </c>
      <c r="E30" s="13">
        <v>0</v>
      </c>
      <c r="F30" s="13" t="s">
        <v>28</v>
      </c>
      <c r="G30" s="13" t="s">
        <v>28</v>
      </c>
      <c r="H30" s="13">
        <v>9</v>
      </c>
      <c r="I30" s="13" t="s">
        <v>28</v>
      </c>
      <c r="J30" s="13" t="s">
        <v>28</v>
      </c>
      <c r="K30" s="13" t="s">
        <v>28</v>
      </c>
      <c r="L30" s="13"/>
      <c r="M30" s="13"/>
      <c r="N30" s="25"/>
    </row>
    <row r="31" spans="1:14">
      <c r="A31" s="5"/>
      <c r="B31" s="12">
        <v>20</v>
      </c>
      <c r="C31" s="13">
        <v>24</v>
      </c>
      <c r="D31" s="13" t="s">
        <v>28</v>
      </c>
      <c r="E31" s="13">
        <v>6</v>
      </c>
      <c r="F31" s="13" t="s">
        <v>28</v>
      </c>
      <c r="G31" s="13" t="s">
        <v>28</v>
      </c>
      <c r="H31" s="14" t="s">
        <v>28</v>
      </c>
      <c r="I31" s="13" t="s">
        <v>28</v>
      </c>
      <c r="J31" s="13" t="s">
        <v>28</v>
      </c>
      <c r="K31" s="13" t="s">
        <v>28</v>
      </c>
      <c r="L31" s="13"/>
      <c r="M31" s="13"/>
      <c r="N31" s="32"/>
    </row>
    <row r="32" spans="1:14">
      <c r="A32" s="5"/>
      <c r="B32" s="12">
        <v>21</v>
      </c>
      <c r="C32" s="13">
        <v>1</v>
      </c>
      <c r="D32" s="13">
        <v>0</v>
      </c>
      <c r="E32" s="13" t="s">
        <v>28</v>
      </c>
      <c r="F32" s="13">
        <v>15</v>
      </c>
      <c r="G32" s="13" t="s">
        <v>28</v>
      </c>
      <c r="H32" s="13">
        <v>0</v>
      </c>
      <c r="I32" s="13" t="s">
        <v>28</v>
      </c>
      <c r="J32" s="13" t="s">
        <v>28</v>
      </c>
      <c r="K32" s="13" t="s">
        <v>28</v>
      </c>
      <c r="L32" s="13"/>
      <c r="M32" s="13"/>
      <c r="N32" s="32"/>
    </row>
    <row r="33" spans="1:14">
      <c r="A33" s="5"/>
      <c r="B33" s="12">
        <v>22</v>
      </c>
      <c r="C33" s="13">
        <v>2</v>
      </c>
      <c r="D33" s="13" t="s">
        <v>28</v>
      </c>
      <c r="E33" s="13">
        <v>3</v>
      </c>
      <c r="F33" s="13" t="s">
        <v>28</v>
      </c>
      <c r="G33" s="13">
        <v>2</v>
      </c>
      <c r="H33" s="13">
        <v>5</v>
      </c>
      <c r="I33" s="13">
        <v>2</v>
      </c>
      <c r="J33" s="13" t="s">
        <v>28</v>
      </c>
      <c r="K33" s="13">
        <v>4</v>
      </c>
      <c r="L33" s="13"/>
      <c r="M33" s="13"/>
      <c r="N33" s="32"/>
    </row>
    <row r="34" spans="1:14">
      <c r="A34" s="5"/>
      <c r="B34" s="12">
        <v>23</v>
      </c>
      <c r="C34" s="13">
        <v>3</v>
      </c>
      <c r="D34" s="13" t="s">
        <v>28</v>
      </c>
      <c r="E34" s="13">
        <v>8</v>
      </c>
      <c r="F34" s="13">
        <v>17</v>
      </c>
      <c r="G34" s="13">
        <v>1</v>
      </c>
      <c r="H34" s="13">
        <v>7</v>
      </c>
      <c r="I34" s="13" t="s">
        <v>28</v>
      </c>
      <c r="J34" s="13" t="s">
        <v>28</v>
      </c>
      <c r="K34" s="13" t="s">
        <v>28</v>
      </c>
      <c r="L34" s="13"/>
      <c r="M34" s="13"/>
      <c r="N34" s="32"/>
    </row>
    <row r="35" spans="1:14">
      <c r="A35" s="5"/>
      <c r="B35" s="12">
        <v>24</v>
      </c>
      <c r="C35" s="13">
        <v>3</v>
      </c>
      <c r="D35" s="13">
        <v>19</v>
      </c>
      <c r="E35" s="13">
        <v>27</v>
      </c>
      <c r="F35" s="13">
        <v>5</v>
      </c>
      <c r="G35" s="13">
        <v>6</v>
      </c>
      <c r="H35" s="13">
        <v>13</v>
      </c>
      <c r="I35" s="13" t="s">
        <v>28</v>
      </c>
      <c r="J35" s="13" t="s">
        <v>28</v>
      </c>
      <c r="K35" s="13" t="s">
        <v>28</v>
      </c>
      <c r="L35" s="13"/>
      <c r="M35" s="13"/>
      <c r="N35" s="32"/>
    </row>
    <row r="36" spans="1:14">
      <c r="A36" s="5"/>
      <c r="B36" s="12">
        <v>25</v>
      </c>
      <c r="C36" s="13">
        <v>5</v>
      </c>
      <c r="D36" s="13">
        <v>10</v>
      </c>
      <c r="E36" s="13">
        <v>14</v>
      </c>
      <c r="F36" s="13">
        <v>8</v>
      </c>
      <c r="G36" s="13" t="s">
        <v>28</v>
      </c>
      <c r="H36" s="13">
        <v>0</v>
      </c>
      <c r="I36" s="13" t="s">
        <v>28</v>
      </c>
      <c r="J36" s="13">
        <v>0</v>
      </c>
      <c r="K36" s="13">
        <v>0</v>
      </c>
      <c r="L36" s="13"/>
      <c r="M36" s="13"/>
      <c r="N36" s="32"/>
    </row>
    <row r="37" spans="1:14">
      <c r="A37" s="5"/>
      <c r="B37" s="12">
        <v>26</v>
      </c>
      <c r="C37" s="13">
        <v>14</v>
      </c>
      <c r="D37" s="13">
        <v>2</v>
      </c>
      <c r="E37" s="13">
        <v>0</v>
      </c>
      <c r="F37" s="13">
        <v>0</v>
      </c>
      <c r="G37" s="13">
        <v>9</v>
      </c>
      <c r="H37" s="13">
        <v>6</v>
      </c>
      <c r="I37" s="13">
        <v>3</v>
      </c>
      <c r="J37" s="13" t="s">
        <v>28</v>
      </c>
      <c r="K37" s="13" t="s">
        <v>28</v>
      </c>
      <c r="L37" s="13"/>
      <c r="M37" s="13"/>
      <c r="N37" s="32"/>
    </row>
    <row r="38" spans="1:14">
      <c r="A38" s="5"/>
      <c r="B38" s="12">
        <v>27</v>
      </c>
      <c r="C38" s="13">
        <v>3</v>
      </c>
      <c r="D38" s="13">
        <v>43</v>
      </c>
      <c r="E38" s="13" t="s">
        <v>28</v>
      </c>
      <c r="F38" s="13">
        <v>35</v>
      </c>
      <c r="G38" s="13">
        <v>20</v>
      </c>
      <c r="H38" s="13">
        <v>0</v>
      </c>
      <c r="I38" s="13">
        <v>52</v>
      </c>
      <c r="J38" s="13" t="s">
        <v>28</v>
      </c>
      <c r="K38" s="13" t="s">
        <v>28</v>
      </c>
      <c r="L38" s="13"/>
      <c r="M38" s="13"/>
      <c r="N38" s="32"/>
    </row>
    <row r="39" spans="1:14">
      <c r="A39" s="5"/>
      <c r="B39" s="12">
        <v>28</v>
      </c>
      <c r="C39" s="13">
        <v>24</v>
      </c>
      <c r="D39" s="13">
        <v>0</v>
      </c>
      <c r="E39" s="13" t="s">
        <v>28</v>
      </c>
      <c r="F39" s="13">
        <v>68</v>
      </c>
      <c r="G39" s="13" t="s">
        <v>28</v>
      </c>
      <c r="H39" s="14" t="s">
        <v>28</v>
      </c>
      <c r="I39" s="13">
        <v>17</v>
      </c>
      <c r="J39" s="13" t="s">
        <v>28</v>
      </c>
      <c r="K39" s="13">
        <v>0</v>
      </c>
      <c r="L39" s="13"/>
      <c r="M39" s="13"/>
      <c r="N39" s="25"/>
    </row>
    <row r="40" spans="1:14">
      <c r="A40" s="5"/>
      <c r="B40" s="12">
        <v>29</v>
      </c>
      <c r="C40" s="13">
        <v>0</v>
      </c>
      <c r="D40" s="13" t="s">
        <v>28</v>
      </c>
      <c r="E40" s="13" t="s">
        <v>28</v>
      </c>
      <c r="F40" s="13">
        <v>30</v>
      </c>
      <c r="G40" s="13">
        <v>5</v>
      </c>
      <c r="H40" s="14" t="s">
        <v>28</v>
      </c>
      <c r="I40" s="13">
        <v>4</v>
      </c>
      <c r="J40" s="13" t="s">
        <v>28</v>
      </c>
      <c r="K40" s="13">
        <v>0</v>
      </c>
      <c r="L40" s="13"/>
      <c r="M40" s="13"/>
      <c r="N40" s="25"/>
    </row>
    <row r="41" spans="1:14">
      <c r="A41" s="6"/>
      <c r="B41" s="12">
        <v>30</v>
      </c>
      <c r="C41" s="13">
        <v>0</v>
      </c>
      <c r="D41" s="13"/>
      <c r="E41" s="13" t="s">
        <v>28</v>
      </c>
      <c r="F41" s="13">
        <v>5</v>
      </c>
      <c r="G41" s="13" t="s">
        <v>28</v>
      </c>
      <c r="H41" s="13">
        <v>6</v>
      </c>
      <c r="I41" s="13">
        <v>69</v>
      </c>
      <c r="J41" s="13" t="s">
        <v>28</v>
      </c>
      <c r="K41" s="13" t="s">
        <v>28</v>
      </c>
      <c r="L41" s="13"/>
      <c r="M41" s="13"/>
      <c r="N41" s="25"/>
    </row>
    <row r="42" spans="1:14">
      <c r="A42" s="6"/>
      <c r="B42" s="12">
        <v>31</v>
      </c>
      <c r="C42" s="13">
        <v>6</v>
      </c>
      <c r="D42" s="13"/>
      <c r="E42" s="13" t="s">
        <v>28</v>
      </c>
      <c r="F42" s="13"/>
      <c r="G42" s="13" t="s">
        <v>28</v>
      </c>
      <c r="H42" s="13"/>
      <c r="I42" s="13">
        <v>6</v>
      </c>
      <c r="J42" s="13" t="s">
        <v>28</v>
      </c>
      <c r="K42" s="13"/>
      <c r="L42" s="13"/>
      <c r="M42" s="13"/>
      <c r="N42" s="26"/>
    </row>
    <row r="43" spans="1:14">
      <c r="A43" s="6"/>
      <c r="B43" s="16" t="s">
        <v>15</v>
      </c>
      <c r="C43" s="13">
        <f>SUM(C12:C42)</f>
        <v>186</v>
      </c>
      <c r="D43" s="13">
        <f>SUM(D12:D39)</f>
        <v>164</v>
      </c>
      <c r="E43" s="13">
        <f>SUM(E12:E42)</f>
        <v>145</v>
      </c>
      <c r="F43" s="17">
        <f>SUM(F12:F41)</f>
        <v>358</v>
      </c>
      <c r="G43" s="13">
        <f>SUM(G12:G42)</f>
        <v>163</v>
      </c>
      <c r="H43" s="13">
        <f>SUM(H12:H41)</f>
        <v>283</v>
      </c>
      <c r="I43" s="13">
        <f>SUM(I12:I42)</f>
        <v>491</v>
      </c>
      <c r="J43" s="13">
        <f>SUM(J12:J42)</f>
        <v>45</v>
      </c>
      <c r="K43" s="13">
        <f>SUM(K20:K40)</f>
        <v>4</v>
      </c>
      <c r="L43" s="13"/>
      <c r="M43" s="13"/>
      <c r="N43" s="25"/>
    </row>
    <row r="44" spans="1:14">
      <c r="A44" s="6"/>
      <c r="B44" s="18" t="s">
        <v>29</v>
      </c>
      <c r="C44" s="112">
        <v>22</v>
      </c>
      <c r="D44" s="112">
        <v>21</v>
      </c>
      <c r="E44" s="112">
        <v>15</v>
      </c>
      <c r="F44" s="28">
        <v>19</v>
      </c>
      <c r="G44" s="28">
        <v>19</v>
      </c>
      <c r="H44" s="28">
        <v>22</v>
      </c>
      <c r="I44" s="28">
        <v>19</v>
      </c>
      <c r="J44" s="28">
        <v>6</v>
      </c>
      <c r="K44" s="28">
        <v>5</v>
      </c>
      <c r="L44" s="28"/>
      <c r="M44" s="28"/>
      <c r="N44" s="37"/>
    </row>
    <row r="45" spans="1:14">
      <c r="A45" s="6"/>
      <c r="B45" s="19" t="s">
        <v>30</v>
      </c>
      <c r="C45" s="113"/>
      <c r="D45" s="113"/>
      <c r="E45" s="113"/>
      <c r="F45" s="29"/>
      <c r="G45" s="29"/>
      <c r="H45" s="29"/>
      <c r="I45" s="29"/>
      <c r="J45" s="29"/>
      <c r="K45" s="29"/>
      <c r="L45" s="29"/>
      <c r="M45" s="29"/>
      <c r="N45" s="35"/>
    </row>
    <row r="46" spans="1:14">
      <c r="A46" s="6"/>
      <c r="B46" s="18" t="s">
        <v>30</v>
      </c>
      <c r="C46" s="114">
        <f t="shared" ref="C46:J46" si="0">C43/C44</f>
        <v>8.454545454545455</v>
      </c>
      <c r="D46" s="114">
        <f t="shared" si="0"/>
        <v>7.8095238095238093</v>
      </c>
      <c r="E46" s="110">
        <f t="shared" si="0"/>
        <v>9.6666666666666661</v>
      </c>
      <c r="F46" s="30">
        <f t="shared" si="0"/>
        <v>18.842105263157894</v>
      </c>
      <c r="G46" s="30">
        <f t="shared" si="0"/>
        <v>8.5789473684210531</v>
      </c>
      <c r="H46" s="30">
        <f t="shared" si="0"/>
        <v>12.863636363636363</v>
      </c>
      <c r="I46" s="30">
        <f t="shared" si="0"/>
        <v>25.842105263157894</v>
      </c>
      <c r="J46" s="31">
        <f t="shared" si="0"/>
        <v>7.5</v>
      </c>
      <c r="K46" s="28">
        <f>K43/K44</f>
        <v>0.8</v>
      </c>
      <c r="L46" s="28"/>
      <c r="M46" s="30"/>
      <c r="N46" s="103"/>
    </row>
    <row r="47" spans="1:14">
      <c r="A47" s="6"/>
      <c r="B47" s="19" t="s">
        <v>16</v>
      </c>
      <c r="C47" s="115"/>
      <c r="D47" s="115"/>
      <c r="E47" s="111"/>
      <c r="F47" s="29"/>
      <c r="G47" s="29"/>
      <c r="H47" s="29"/>
      <c r="I47" s="29"/>
      <c r="J47" s="29"/>
      <c r="K47" s="29"/>
      <c r="L47" s="29"/>
      <c r="M47" s="29"/>
      <c r="N47" s="35"/>
    </row>
    <row r="48" spans="1:14">
      <c r="A48" s="6"/>
      <c r="B48" s="16" t="s">
        <v>17</v>
      </c>
      <c r="C48" s="13">
        <v>20</v>
      </c>
      <c r="D48" s="13">
        <v>43</v>
      </c>
      <c r="E48" s="13">
        <v>37</v>
      </c>
      <c r="F48" s="13">
        <v>68</v>
      </c>
      <c r="G48" s="13">
        <v>35</v>
      </c>
      <c r="H48" s="13">
        <v>55</v>
      </c>
      <c r="I48" s="13">
        <v>152</v>
      </c>
      <c r="J48" s="13">
        <v>37</v>
      </c>
      <c r="K48" s="13">
        <v>4</v>
      </c>
      <c r="L48" s="13"/>
      <c r="M48" s="13"/>
      <c r="N48" s="25"/>
    </row>
    <row r="49" spans="1:14" ht="15.75" thickBot="1">
      <c r="A49" s="7"/>
      <c r="B49" s="20" t="s">
        <v>18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/>
      <c r="M49" s="21"/>
      <c r="N49" s="27"/>
    </row>
    <row r="50" spans="1:1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>
      <c r="B51" s="7"/>
      <c r="C51" s="6"/>
      <c r="D51" s="6"/>
      <c r="E51" s="6"/>
      <c r="F51" s="6"/>
      <c r="G51" s="6"/>
      <c r="H51" s="6"/>
      <c r="I51" s="6"/>
      <c r="J51" s="6"/>
      <c r="K51" s="6" t="s">
        <v>121</v>
      </c>
      <c r="L51" s="6"/>
      <c r="M51" s="6"/>
      <c r="N51" s="6"/>
    </row>
    <row r="52" spans="1:14">
      <c r="B52" s="7"/>
      <c r="C52" s="7" t="s">
        <v>31</v>
      </c>
      <c r="D52" s="6"/>
      <c r="E52" s="6"/>
      <c r="F52" s="6"/>
      <c r="G52" s="6"/>
      <c r="H52" s="6"/>
      <c r="I52" s="6"/>
      <c r="J52" s="6"/>
      <c r="K52" s="6" t="s">
        <v>44</v>
      </c>
      <c r="L52" s="6"/>
      <c r="M52" s="6"/>
      <c r="N52" s="6"/>
    </row>
    <row r="53" spans="1:14">
      <c r="B53" s="7"/>
      <c r="C53" s="7" t="s">
        <v>33</v>
      </c>
      <c r="D53" s="6"/>
      <c r="E53" s="6"/>
      <c r="F53" s="6"/>
      <c r="G53" s="6"/>
      <c r="H53" s="6"/>
      <c r="I53" s="6"/>
      <c r="J53" s="6"/>
      <c r="K53" s="6" t="s">
        <v>34</v>
      </c>
      <c r="L53" s="6"/>
      <c r="M53" s="6"/>
      <c r="N53" s="6"/>
    </row>
    <row r="54" spans="1:14">
      <c r="B54" s="7"/>
      <c r="J54" s="6"/>
      <c r="K54" s="6"/>
      <c r="L54" s="6"/>
      <c r="M54" s="6"/>
      <c r="N54" s="6"/>
    </row>
    <row r="55" spans="1:14">
      <c r="B55" s="6"/>
      <c r="J55" s="6"/>
      <c r="K55" s="6"/>
      <c r="L55" s="6"/>
      <c r="M55" s="6"/>
      <c r="N55" s="6"/>
    </row>
    <row r="56" spans="1:14">
      <c r="B56" s="6"/>
      <c r="J56" s="6"/>
      <c r="K56" s="6"/>
      <c r="L56" s="6"/>
      <c r="M56" s="6"/>
      <c r="N56" s="6"/>
    </row>
    <row r="57" spans="1:14">
      <c r="B57" s="22"/>
      <c r="C57" s="22" t="s">
        <v>35</v>
      </c>
      <c r="D57" s="6"/>
      <c r="E57" s="6"/>
      <c r="J57" s="6"/>
      <c r="K57" s="22" t="s">
        <v>36</v>
      </c>
      <c r="L57" s="22"/>
      <c r="M57" s="22"/>
      <c r="N57" s="6"/>
    </row>
    <row r="58" spans="1:14">
      <c r="B58" s="23"/>
      <c r="C58" s="23" t="s">
        <v>37</v>
      </c>
      <c r="K58" t="s">
        <v>38</v>
      </c>
    </row>
    <row r="63" spans="1:14" ht="18.75">
      <c r="B63" s="107" t="s">
        <v>19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1:14" ht="18.75">
      <c r="B64" s="107" t="s">
        <v>20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2:14">
      <c r="K65" t="s">
        <v>64</v>
      </c>
    </row>
    <row r="66" spans="2:14">
      <c r="B66" t="s">
        <v>22</v>
      </c>
      <c r="J66" t="s">
        <v>65</v>
      </c>
    </row>
    <row r="67" spans="2:14">
      <c r="B67" t="s">
        <v>24</v>
      </c>
    </row>
    <row r="68" spans="2:14">
      <c r="B68" t="s">
        <v>66</v>
      </c>
      <c r="J68" t="s">
        <v>67</v>
      </c>
    </row>
    <row r="69" spans="2:14">
      <c r="B69" t="s">
        <v>68</v>
      </c>
    </row>
    <row r="71" spans="2:14" ht="15.75" thickBot="1"/>
    <row r="72" spans="2:14">
      <c r="B72" s="8" t="s">
        <v>1</v>
      </c>
      <c r="C72" s="108" t="s">
        <v>2</v>
      </c>
      <c r="D72" s="108" t="s">
        <v>3</v>
      </c>
      <c r="E72" s="108" t="s">
        <v>4</v>
      </c>
      <c r="F72" s="108" t="s">
        <v>5</v>
      </c>
      <c r="G72" s="108" t="s">
        <v>6</v>
      </c>
      <c r="H72" s="108" t="s">
        <v>7</v>
      </c>
      <c r="I72" s="108" t="s">
        <v>8</v>
      </c>
      <c r="J72" s="108" t="s">
        <v>9</v>
      </c>
      <c r="K72" s="108" t="s">
        <v>10</v>
      </c>
      <c r="L72" s="108" t="s">
        <v>63</v>
      </c>
      <c r="M72" s="108" t="s">
        <v>12</v>
      </c>
      <c r="N72" s="148" t="s">
        <v>13</v>
      </c>
    </row>
    <row r="73" spans="2:14" ht="15.75" thickBot="1">
      <c r="B73" s="9" t="s">
        <v>14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49"/>
    </row>
    <row r="74" spans="2:14">
      <c r="B74" s="10">
        <v>1</v>
      </c>
      <c r="C74" s="39">
        <v>7</v>
      </c>
      <c r="D74" s="40">
        <v>4</v>
      </c>
      <c r="E74" s="41" t="s">
        <v>28</v>
      </c>
      <c r="F74" s="11">
        <v>5</v>
      </c>
      <c r="G74" s="11">
        <v>10</v>
      </c>
      <c r="H74" s="11">
        <v>0</v>
      </c>
      <c r="I74" s="11">
        <v>13</v>
      </c>
      <c r="J74" s="11" t="s">
        <v>28</v>
      </c>
      <c r="K74" s="11" t="s">
        <v>28</v>
      </c>
      <c r="L74" s="11"/>
      <c r="M74" s="11"/>
      <c r="N74" s="24"/>
    </row>
    <row r="75" spans="2:14">
      <c r="B75" s="12">
        <v>2</v>
      </c>
      <c r="C75" s="42">
        <v>2</v>
      </c>
      <c r="D75" s="43">
        <v>0</v>
      </c>
      <c r="E75" s="14" t="s">
        <v>28</v>
      </c>
      <c r="F75" s="13">
        <v>0</v>
      </c>
      <c r="G75" s="13">
        <v>10</v>
      </c>
      <c r="H75" s="13">
        <v>16</v>
      </c>
      <c r="I75" s="13">
        <v>21</v>
      </c>
      <c r="J75" s="13">
        <v>0</v>
      </c>
      <c r="K75" s="13" t="s">
        <v>28</v>
      </c>
      <c r="L75" s="13"/>
      <c r="M75" s="13"/>
      <c r="N75" s="25"/>
    </row>
    <row r="76" spans="2:14">
      <c r="B76" s="12">
        <v>3</v>
      </c>
      <c r="C76" s="42">
        <v>0</v>
      </c>
      <c r="D76" s="43">
        <v>0</v>
      </c>
      <c r="E76" s="13">
        <v>0</v>
      </c>
      <c r="F76" s="13" t="s">
        <v>28</v>
      </c>
      <c r="G76" s="13">
        <v>20</v>
      </c>
      <c r="H76" s="13">
        <v>50</v>
      </c>
      <c r="I76" s="13">
        <v>40</v>
      </c>
      <c r="J76" s="13" t="s">
        <v>28</v>
      </c>
      <c r="K76" s="13">
        <v>0</v>
      </c>
      <c r="L76" s="13"/>
      <c r="M76" s="13"/>
      <c r="N76" s="25"/>
    </row>
    <row r="77" spans="2:14">
      <c r="B77" s="12">
        <v>4</v>
      </c>
      <c r="C77" s="42">
        <v>0</v>
      </c>
      <c r="D77" s="43">
        <v>3</v>
      </c>
      <c r="E77" s="14" t="s">
        <v>28</v>
      </c>
      <c r="F77" s="13" t="s">
        <v>28</v>
      </c>
      <c r="G77" s="13">
        <v>6</v>
      </c>
      <c r="H77" s="13">
        <v>18</v>
      </c>
      <c r="I77" s="13">
        <v>25</v>
      </c>
      <c r="J77" s="13" t="s">
        <v>28</v>
      </c>
      <c r="K77" s="13">
        <v>0</v>
      </c>
      <c r="L77" s="13"/>
      <c r="M77" s="13"/>
      <c r="N77" s="25"/>
    </row>
    <row r="78" spans="2:14">
      <c r="B78" s="12">
        <v>5</v>
      </c>
      <c r="C78" s="42">
        <v>0</v>
      </c>
      <c r="D78" s="43">
        <v>2</v>
      </c>
      <c r="E78" s="13">
        <v>0</v>
      </c>
      <c r="F78" s="13">
        <v>17</v>
      </c>
      <c r="G78" s="13">
        <v>11</v>
      </c>
      <c r="H78" s="13">
        <v>2</v>
      </c>
      <c r="I78" s="13">
        <v>4</v>
      </c>
      <c r="J78" s="13" t="s">
        <v>28</v>
      </c>
      <c r="K78" s="13" t="s">
        <v>28</v>
      </c>
      <c r="L78" s="13"/>
      <c r="M78" s="13"/>
      <c r="N78" s="25"/>
    </row>
    <row r="79" spans="2:14">
      <c r="B79" s="12">
        <v>6</v>
      </c>
      <c r="C79" s="42">
        <v>0</v>
      </c>
      <c r="D79" s="43">
        <v>6</v>
      </c>
      <c r="E79" s="13">
        <v>0</v>
      </c>
      <c r="F79" s="13">
        <v>5</v>
      </c>
      <c r="G79" s="13">
        <v>1</v>
      </c>
      <c r="H79" s="13">
        <v>0</v>
      </c>
      <c r="I79" s="13">
        <v>13</v>
      </c>
      <c r="J79" s="13">
        <v>23</v>
      </c>
      <c r="K79" s="13" t="s">
        <v>28</v>
      </c>
      <c r="L79" s="13"/>
      <c r="M79" s="13"/>
      <c r="N79" s="25"/>
    </row>
    <row r="80" spans="2:14">
      <c r="B80" s="12">
        <v>7</v>
      </c>
      <c r="C80" s="42">
        <v>0</v>
      </c>
      <c r="D80" s="43">
        <v>1</v>
      </c>
      <c r="E80" s="13">
        <v>0</v>
      </c>
      <c r="F80" s="13">
        <v>9</v>
      </c>
      <c r="G80" s="13">
        <v>0</v>
      </c>
      <c r="H80" s="13">
        <v>7</v>
      </c>
      <c r="I80" s="13" t="s">
        <v>28</v>
      </c>
      <c r="J80" s="13">
        <v>2</v>
      </c>
      <c r="K80" s="13">
        <v>0</v>
      </c>
      <c r="L80" s="13"/>
      <c r="M80" s="13"/>
      <c r="N80" s="25"/>
    </row>
    <row r="81" spans="2:14">
      <c r="B81" s="12">
        <v>8</v>
      </c>
      <c r="C81" s="42">
        <v>0</v>
      </c>
      <c r="D81" s="43">
        <v>1</v>
      </c>
      <c r="E81" s="14" t="s">
        <v>28</v>
      </c>
      <c r="F81" s="13">
        <v>12</v>
      </c>
      <c r="G81" s="13">
        <v>0</v>
      </c>
      <c r="H81" s="13">
        <v>8</v>
      </c>
      <c r="I81" s="13">
        <v>0</v>
      </c>
      <c r="J81" s="13" t="s">
        <v>28</v>
      </c>
      <c r="K81" s="13" t="s">
        <v>28</v>
      </c>
      <c r="L81" s="13"/>
      <c r="M81" s="13"/>
      <c r="N81" s="25"/>
    </row>
    <row r="82" spans="2:14">
      <c r="B82" s="12">
        <v>9</v>
      </c>
      <c r="C82" s="42">
        <v>0</v>
      </c>
      <c r="D82" s="43">
        <v>0</v>
      </c>
      <c r="E82" s="13">
        <v>4</v>
      </c>
      <c r="F82" s="13">
        <v>2</v>
      </c>
      <c r="G82" s="13">
        <v>35</v>
      </c>
      <c r="H82" s="13">
        <v>11</v>
      </c>
      <c r="I82" s="13">
        <v>4</v>
      </c>
      <c r="J82" s="13" t="s">
        <v>28</v>
      </c>
      <c r="K82" s="13">
        <v>0</v>
      </c>
      <c r="L82" s="13"/>
      <c r="M82" s="13"/>
      <c r="N82" s="25"/>
    </row>
    <row r="83" spans="2:14">
      <c r="B83" s="12">
        <v>10</v>
      </c>
      <c r="C83" s="42">
        <v>0</v>
      </c>
      <c r="D83" s="43">
        <v>0</v>
      </c>
      <c r="E83" s="13">
        <v>4</v>
      </c>
      <c r="F83" s="13">
        <v>12</v>
      </c>
      <c r="G83" s="13">
        <v>4</v>
      </c>
      <c r="H83" s="13">
        <v>3</v>
      </c>
      <c r="I83" s="13">
        <v>14</v>
      </c>
      <c r="J83" s="13" t="s">
        <v>28</v>
      </c>
      <c r="K83" s="13" t="s">
        <v>28</v>
      </c>
      <c r="L83" s="13"/>
      <c r="M83" s="13"/>
      <c r="N83" s="25"/>
    </row>
    <row r="84" spans="2:14">
      <c r="B84" s="12">
        <v>11</v>
      </c>
      <c r="C84" s="42">
        <v>0</v>
      </c>
      <c r="D84" s="43">
        <v>4</v>
      </c>
      <c r="E84" s="13">
        <v>2</v>
      </c>
      <c r="F84" s="13">
        <v>1</v>
      </c>
      <c r="G84" s="13">
        <v>7</v>
      </c>
      <c r="H84" s="13">
        <v>8</v>
      </c>
      <c r="I84" s="13">
        <v>0</v>
      </c>
      <c r="J84" s="13" t="s">
        <v>28</v>
      </c>
      <c r="K84" s="13" t="s">
        <v>28</v>
      </c>
      <c r="L84" s="13"/>
      <c r="M84" s="13"/>
      <c r="N84" s="25"/>
    </row>
    <row r="85" spans="2:14">
      <c r="B85" s="12">
        <v>12</v>
      </c>
      <c r="C85" s="42">
        <v>0</v>
      </c>
      <c r="D85" s="43">
        <v>3</v>
      </c>
      <c r="E85" s="13">
        <v>0</v>
      </c>
      <c r="F85" s="13" t="s">
        <v>28</v>
      </c>
      <c r="G85" s="13">
        <v>0</v>
      </c>
      <c r="H85" s="13">
        <v>3</v>
      </c>
      <c r="I85" s="13" t="s">
        <v>28</v>
      </c>
      <c r="J85" s="13" t="s">
        <v>28</v>
      </c>
      <c r="K85" s="13" t="s">
        <v>28</v>
      </c>
      <c r="L85" s="13"/>
      <c r="M85" s="13"/>
      <c r="N85" s="25"/>
    </row>
    <row r="86" spans="2:14">
      <c r="B86" s="12">
        <v>13</v>
      </c>
      <c r="C86" s="42">
        <v>0</v>
      </c>
      <c r="D86" s="43">
        <v>0</v>
      </c>
      <c r="E86" s="13">
        <v>15</v>
      </c>
      <c r="F86" s="13" t="s">
        <v>28</v>
      </c>
      <c r="G86" s="13" t="s">
        <v>28</v>
      </c>
      <c r="H86" s="13">
        <v>18</v>
      </c>
      <c r="I86" s="13" t="s">
        <v>28</v>
      </c>
      <c r="J86" s="13" t="s">
        <v>28</v>
      </c>
      <c r="K86" s="13" t="s">
        <v>28</v>
      </c>
      <c r="L86" s="13"/>
      <c r="M86" s="13"/>
      <c r="N86" s="25"/>
    </row>
    <row r="87" spans="2:14">
      <c r="B87" s="12">
        <v>14</v>
      </c>
      <c r="C87" s="42">
        <v>0</v>
      </c>
      <c r="D87" s="43">
        <v>0</v>
      </c>
      <c r="E87" s="13">
        <v>0</v>
      </c>
      <c r="F87" s="13">
        <v>0</v>
      </c>
      <c r="G87" s="13" t="s">
        <v>28</v>
      </c>
      <c r="H87" s="14" t="s">
        <v>28</v>
      </c>
      <c r="I87" s="13">
        <v>0</v>
      </c>
      <c r="J87" s="13" t="s">
        <v>28</v>
      </c>
      <c r="K87" s="13" t="s">
        <v>28</v>
      </c>
      <c r="L87" s="13"/>
      <c r="M87" s="13"/>
      <c r="N87" s="25"/>
    </row>
    <row r="88" spans="2:14">
      <c r="B88" s="12">
        <v>15</v>
      </c>
      <c r="C88" s="42">
        <v>24</v>
      </c>
      <c r="D88" s="43">
        <v>0</v>
      </c>
      <c r="E88" s="14" t="s">
        <v>28</v>
      </c>
      <c r="F88" s="13">
        <v>4</v>
      </c>
      <c r="G88" s="13">
        <v>0</v>
      </c>
      <c r="H88" s="14" t="s">
        <v>28</v>
      </c>
      <c r="I88" s="13">
        <v>1</v>
      </c>
      <c r="J88" s="13" t="s">
        <v>28</v>
      </c>
      <c r="K88" s="13" t="s">
        <v>28</v>
      </c>
      <c r="L88" s="13"/>
      <c r="M88" s="13"/>
      <c r="N88" s="25"/>
    </row>
    <row r="89" spans="2:14">
      <c r="B89" s="12">
        <v>16</v>
      </c>
      <c r="C89" s="42">
        <v>10</v>
      </c>
      <c r="D89" s="43">
        <v>6</v>
      </c>
      <c r="E89" s="13">
        <v>1</v>
      </c>
      <c r="F89" s="13">
        <v>1</v>
      </c>
      <c r="G89" s="13">
        <v>15</v>
      </c>
      <c r="H89" s="13">
        <v>0</v>
      </c>
      <c r="I89" s="13">
        <v>19</v>
      </c>
      <c r="J89" s="13">
        <v>0</v>
      </c>
      <c r="K89" s="13" t="s">
        <v>28</v>
      </c>
      <c r="L89" s="13"/>
      <c r="M89" s="13"/>
      <c r="N89" s="25"/>
    </row>
    <row r="90" spans="2:14">
      <c r="B90" s="12">
        <v>17</v>
      </c>
      <c r="C90" s="42">
        <v>15</v>
      </c>
      <c r="D90" s="43">
        <v>5</v>
      </c>
      <c r="E90" s="13">
        <v>5</v>
      </c>
      <c r="F90" s="13">
        <v>13</v>
      </c>
      <c r="G90" s="13">
        <v>8</v>
      </c>
      <c r="H90" s="13">
        <v>13</v>
      </c>
      <c r="I90" s="13">
        <v>0</v>
      </c>
      <c r="J90" s="13" t="s">
        <v>28</v>
      </c>
      <c r="K90" s="13" t="s">
        <v>28</v>
      </c>
      <c r="L90" s="13"/>
      <c r="M90" s="13"/>
      <c r="N90" s="25"/>
    </row>
    <row r="91" spans="2:14">
      <c r="B91" s="12">
        <v>18</v>
      </c>
      <c r="C91" s="42">
        <v>0</v>
      </c>
      <c r="D91" s="43">
        <v>0</v>
      </c>
      <c r="E91" s="13">
        <v>0</v>
      </c>
      <c r="F91" s="13">
        <v>1</v>
      </c>
      <c r="G91" s="13">
        <v>0</v>
      </c>
      <c r="H91" s="13">
        <v>0</v>
      </c>
      <c r="I91" s="13" t="s">
        <v>28</v>
      </c>
      <c r="J91" s="13" t="s">
        <v>28</v>
      </c>
      <c r="K91" s="13" t="s">
        <v>28</v>
      </c>
      <c r="L91" s="13"/>
      <c r="M91" s="13"/>
      <c r="N91" s="25"/>
    </row>
    <row r="92" spans="2:14">
      <c r="B92" s="12">
        <v>19</v>
      </c>
      <c r="C92" s="42">
        <v>0</v>
      </c>
      <c r="D92" s="43">
        <v>0</v>
      </c>
      <c r="E92" s="13">
        <v>3</v>
      </c>
      <c r="F92" s="13" t="s">
        <v>28</v>
      </c>
      <c r="G92" s="13">
        <v>1</v>
      </c>
      <c r="H92" s="14" t="s">
        <v>28</v>
      </c>
      <c r="I92" s="13" t="s">
        <v>28</v>
      </c>
      <c r="J92" s="13" t="s">
        <v>28</v>
      </c>
      <c r="K92" s="13" t="s">
        <v>28</v>
      </c>
      <c r="L92" s="13"/>
      <c r="M92" s="13"/>
      <c r="N92" s="25"/>
    </row>
    <row r="93" spans="2:14">
      <c r="B93" s="12">
        <v>20</v>
      </c>
      <c r="C93" s="42">
        <v>15</v>
      </c>
      <c r="D93" s="43">
        <v>0</v>
      </c>
      <c r="E93" s="14" t="s">
        <v>28</v>
      </c>
      <c r="F93" s="13" t="s">
        <v>28</v>
      </c>
      <c r="G93" s="13">
        <v>0</v>
      </c>
      <c r="H93" s="14" t="s">
        <v>28</v>
      </c>
      <c r="I93" s="13" t="s">
        <v>28</v>
      </c>
      <c r="J93" s="13" t="s">
        <v>28</v>
      </c>
      <c r="K93" s="13" t="s">
        <v>28</v>
      </c>
      <c r="L93" s="13"/>
      <c r="M93" s="13"/>
      <c r="N93" s="32"/>
    </row>
    <row r="94" spans="2:14">
      <c r="B94" s="12">
        <v>21</v>
      </c>
      <c r="C94" s="42">
        <v>0</v>
      </c>
      <c r="D94" s="43">
        <v>0</v>
      </c>
      <c r="E94" s="14" t="s">
        <v>28</v>
      </c>
      <c r="F94" s="13">
        <v>14</v>
      </c>
      <c r="G94" s="13">
        <v>0</v>
      </c>
      <c r="H94" s="13">
        <v>0</v>
      </c>
      <c r="I94" s="13" t="s">
        <v>28</v>
      </c>
      <c r="J94" s="13" t="s">
        <v>28</v>
      </c>
      <c r="K94" s="13">
        <v>35</v>
      </c>
      <c r="L94" s="13"/>
      <c r="M94" s="13"/>
      <c r="N94" s="32"/>
    </row>
    <row r="95" spans="2:14">
      <c r="B95" s="12">
        <v>22</v>
      </c>
      <c r="C95" s="42">
        <v>1</v>
      </c>
      <c r="D95" s="43">
        <v>0</v>
      </c>
      <c r="E95" s="13">
        <v>4</v>
      </c>
      <c r="F95" s="13">
        <v>2</v>
      </c>
      <c r="G95" s="13">
        <v>2</v>
      </c>
      <c r="H95" s="14" t="s">
        <v>28</v>
      </c>
      <c r="I95" s="13">
        <v>2</v>
      </c>
      <c r="J95" s="13">
        <v>0</v>
      </c>
      <c r="K95" s="13">
        <v>10</v>
      </c>
      <c r="L95" s="13"/>
      <c r="M95" s="13"/>
      <c r="N95" s="32"/>
    </row>
    <row r="96" spans="2:14">
      <c r="B96" s="12">
        <v>23</v>
      </c>
      <c r="C96" s="42">
        <v>1</v>
      </c>
      <c r="D96" s="43">
        <v>0</v>
      </c>
      <c r="E96" s="13">
        <v>0</v>
      </c>
      <c r="F96" s="13">
        <v>17</v>
      </c>
      <c r="G96" s="13">
        <v>2</v>
      </c>
      <c r="H96" s="13">
        <v>4</v>
      </c>
      <c r="I96" s="13" t="s">
        <v>28</v>
      </c>
      <c r="J96" s="13" t="s">
        <v>28</v>
      </c>
      <c r="K96" s="13" t="s">
        <v>28</v>
      </c>
      <c r="L96" s="13"/>
      <c r="M96" s="13"/>
      <c r="N96" s="32"/>
    </row>
    <row r="97" spans="2:14">
      <c r="B97" s="12">
        <v>24</v>
      </c>
      <c r="C97" s="42">
        <v>4</v>
      </c>
      <c r="D97" s="43">
        <v>1</v>
      </c>
      <c r="E97" s="13">
        <v>2</v>
      </c>
      <c r="F97" s="13">
        <v>17</v>
      </c>
      <c r="G97" s="13">
        <v>9</v>
      </c>
      <c r="H97" s="13">
        <v>14</v>
      </c>
      <c r="I97" s="13">
        <v>0</v>
      </c>
      <c r="J97" s="13" t="s">
        <v>28</v>
      </c>
      <c r="K97" s="13" t="s">
        <v>28</v>
      </c>
      <c r="L97" s="13"/>
      <c r="M97" s="13"/>
      <c r="N97" s="32"/>
    </row>
    <row r="98" spans="2:14">
      <c r="B98" s="12">
        <v>25</v>
      </c>
      <c r="C98" s="42">
        <v>1</v>
      </c>
      <c r="D98" s="43">
        <v>15</v>
      </c>
      <c r="E98" s="13">
        <v>0</v>
      </c>
      <c r="F98" s="13">
        <v>7</v>
      </c>
      <c r="G98" s="13" t="s">
        <v>28</v>
      </c>
      <c r="H98" s="13">
        <v>0</v>
      </c>
      <c r="I98" s="13">
        <v>0</v>
      </c>
      <c r="J98" s="13">
        <v>1</v>
      </c>
      <c r="K98" s="13">
        <v>8</v>
      </c>
      <c r="L98" s="13"/>
      <c r="M98" s="13"/>
      <c r="N98" s="32"/>
    </row>
    <row r="99" spans="2:14">
      <c r="B99" s="12">
        <v>26</v>
      </c>
      <c r="C99" s="42">
        <v>7</v>
      </c>
      <c r="D99" s="43">
        <v>0</v>
      </c>
      <c r="E99" s="13">
        <v>0</v>
      </c>
      <c r="F99" s="13">
        <v>2</v>
      </c>
      <c r="G99" s="13">
        <v>8</v>
      </c>
      <c r="H99" s="13">
        <v>7</v>
      </c>
      <c r="I99" s="13" t="s">
        <v>28</v>
      </c>
      <c r="J99" s="13">
        <v>1</v>
      </c>
      <c r="K99" s="13" t="s">
        <v>28</v>
      </c>
      <c r="L99" s="13"/>
      <c r="M99" s="13"/>
      <c r="N99" s="32"/>
    </row>
    <row r="100" spans="2:14">
      <c r="B100" s="12">
        <v>27</v>
      </c>
      <c r="C100" s="42">
        <v>1</v>
      </c>
      <c r="D100" s="43">
        <v>15</v>
      </c>
      <c r="E100" s="14" t="s">
        <v>28</v>
      </c>
      <c r="F100" s="13">
        <v>12</v>
      </c>
      <c r="G100" s="13">
        <v>16</v>
      </c>
      <c r="H100" s="13">
        <v>0</v>
      </c>
      <c r="I100" s="13">
        <v>9</v>
      </c>
      <c r="J100" s="13">
        <v>0</v>
      </c>
      <c r="K100" s="13" t="s">
        <v>28</v>
      </c>
      <c r="L100" s="13"/>
      <c r="M100" s="13"/>
      <c r="N100" s="32"/>
    </row>
    <row r="101" spans="2:14">
      <c r="B101" s="12">
        <v>28</v>
      </c>
      <c r="C101" s="42">
        <v>9</v>
      </c>
      <c r="D101" s="43">
        <v>0</v>
      </c>
      <c r="E101" s="14" t="s">
        <v>28</v>
      </c>
      <c r="F101" s="13">
        <v>11</v>
      </c>
      <c r="G101" s="13">
        <v>1</v>
      </c>
      <c r="H101" s="14" t="s">
        <v>28</v>
      </c>
      <c r="I101" s="13">
        <v>18</v>
      </c>
      <c r="J101" s="13" t="s">
        <v>28</v>
      </c>
      <c r="K101" s="13">
        <v>0</v>
      </c>
      <c r="L101" s="13"/>
      <c r="M101" s="13"/>
      <c r="N101" s="25"/>
    </row>
    <row r="102" spans="2:14">
      <c r="B102" s="12">
        <v>29</v>
      </c>
      <c r="C102" s="42">
        <v>1</v>
      </c>
      <c r="D102" s="43">
        <v>0</v>
      </c>
      <c r="E102" s="13">
        <v>0</v>
      </c>
      <c r="F102" s="13">
        <v>8</v>
      </c>
      <c r="G102" s="13">
        <v>9</v>
      </c>
      <c r="H102" s="13">
        <v>0</v>
      </c>
      <c r="I102" s="13">
        <v>1</v>
      </c>
      <c r="J102" s="13" t="s">
        <v>28</v>
      </c>
      <c r="K102" s="13" t="s">
        <v>28</v>
      </c>
      <c r="L102" s="13"/>
      <c r="M102" s="13"/>
      <c r="N102" s="25"/>
    </row>
    <row r="103" spans="2:14">
      <c r="B103" s="12">
        <v>30</v>
      </c>
      <c r="C103" s="42">
        <v>0</v>
      </c>
      <c r="D103" s="43"/>
      <c r="E103" s="14" t="s">
        <v>28</v>
      </c>
      <c r="F103" s="13">
        <v>3</v>
      </c>
      <c r="G103" s="13" t="s">
        <v>28</v>
      </c>
      <c r="H103" s="13">
        <v>12</v>
      </c>
      <c r="I103" s="13">
        <v>15</v>
      </c>
      <c r="J103" s="13" t="s">
        <v>28</v>
      </c>
      <c r="K103" s="13" t="s">
        <v>28</v>
      </c>
      <c r="L103" s="13"/>
      <c r="M103" s="13"/>
      <c r="N103" s="25"/>
    </row>
    <row r="104" spans="2:14">
      <c r="B104" s="12">
        <v>31</v>
      </c>
      <c r="C104" s="42">
        <v>0</v>
      </c>
      <c r="D104" s="43"/>
      <c r="E104" s="13">
        <v>0</v>
      </c>
      <c r="F104" s="13"/>
      <c r="G104" s="13" t="s">
        <v>28</v>
      </c>
      <c r="H104" s="13"/>
      <c r="I104" s="13">
        <v>14</v>
      </c>
      <c r="J104" s="13" t="s">
        <v>28</v>
      </c>
      <c r="K104" s="13"/>
      <c r="L104" s="13"/>
      <c r="M104" s="13"/>
      <c r="N104" s="26"/>
    </row>
    <row r="105" spans="2:14">
      <c r="B105" s="16" t="s">
        <v>15</v>
      </c>
      <c r="C105" s="17">
        <f>SUM(C74:C104)</f>
        <v>98</v>
      </c>
      <c r="D105" s="17">
        <f>SUM(D74:D104)</f>
        <v>66</v>
      </c>
      <c r="E105" s="17">
        <f>SUM(E74:E104)</f>
        <v>40</v>
      </c>
      <c r="F105" s="17">
        <f>SUM(F74:F103)</f>
        <v>175</v>
      </c>
      <c r="G105" s="13">
        <f>SUM(G74:G104)</f>
        <v>175</v>
      </c>
      <c r="H105" s="13">
        <f>SUM(H74:H103)</f>
        <v>194</v>
      </c>
      <c r="I105" s="13">
        <f>SUM(I74:I104)</f>
        <v>213</v>
      </c>
      <c r="J105" s="13">
        <f>SUM(J75:J102)</f>
        <v>27</v>
      </c>
      <c r="K105" s="13">
        <f>SUM(K76:K101)</f>
        <v>53</v>
      </c>
      <c r="L105" s="13"/>
      <c r="M105" s="13"/>
      <c r="N105" s="25"/>
    </row>
    <row r="106" spans="2:14">
      <c r="B106" s="18" t="s">
        <v>29</v>
      </c>
      <c r="C106" s="28"/>
      <c r="D106" s="28"/>
      <c r="E106" s="28"/>
      <c r="F106" s="28"/>
      <c r="G106" s="28">
        <v>26</v>
      </c>
      <c r="H106" s="28">
        <v>24</v>
      </c>
      <c r="I106" s="28">
        <v>22</v>
      </c>
      <c r="J106" s="28">
        <v>8</v>
      </c>
      <c r="K106" s="28">
        <v>8</v>
      </c>
      <c r="L106" s="28"/>
      <c r="M106" s="28"/>
      <c r="N106" s="37"/>
    </row>
    <row r="107" spans="2:14">
      <c r="B107" s="19" t="s">
        <v>30</v>
      </c>
      <c r="C107" s="29">
        <v>31</v>
      </c>
      <c r="D107" s="29">
        <v>29</v>
      </c>
      <c r="E107" s="29">
        <v>21</v>
      </c>
      <c r="F107" s="29">
        <v>24</v>
      </c>
      <c r="G107" s="29"/>
      <c r="H107" s="29"/>
      <c r="I107" s="29"/>
      <c r="J107" s="29"/>
      <c r="K107" s="29"/>
      <c r="L107" s="29"/>
      <c r="M107" s="29"/>
      <c r="N107" s="35"/>
    </row>
    <row r="108" spans="2:14">
      <c r="B108" s="18" t="s">
        <v>30</v>
      </c>
      <c r="C108" s="30">
        <f>C105/C107</f>
        <v>3.161290322580645</v>
      </c>
      <c r="D108" s="30">
        <f>D105/D107</f>
        <v>2.2758620689655173</v>
      </c>
      <c r="E108" s="30">
        <f>E105/E107</f>
        <v>1.9047619047619047</v>
      </c>
      <c r="F108" s="30">
        <f>F105/F107</f>
        <v>7.291666666666667</v>
      </c>
      <c r="G108" s="31">
        <f>G105/G106</f>
        <v>6.7307692307692308</v>
      </c>
      <c r="H108" s="31">
        <f>H105/H106</f>
        <v>8.0833333333333339</v>
      </c>
      <c r="I108" s="31">
        <f>I105/I106</f>
        <v>9.6818181818181817</v>
      </c>
      <c r="J108" s="30">
        <f>J105/J106</f>
        <v>3.375</v>
      </c>
      <c r="K108" s="31">
        <f>K105/K106</f>
        <v>6.625</v>
      </c>
      <c r="L108" s="28"/>
      <c r="M108" s="31"/>
      <c r="N108" s="38"/>
    </row>
    <row r="109" spans="2:14">
      <c r="B109" s="19" t="s">
        <v>16</v>
      </c>
      <c r="C109" s="44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5"/>
    </row>
    <row r="110" spans="2:14">
      <c r="B110" s="16" t="s">
        <v>17</v>
      </c>
      <c r="C110" s="13">
        <v>24</v>
      </c>
      <c r="D110" s="13">
        <v>15</v>
      </c>
      <c r="E110" s="13">
        <v>15</v>
      </c>
      <c r="F110" s="13">
        <v>17</v>
      </c>
      <c r="G110" s="13">
        <v>35</v>
      </c>
      <c r="H110" s="13">
        <v>50</v>
      </c>
      <c r="I110" s="13">
        <v>40</v>
      </c>
      <c r="J110" s="13">
        <v>23</v>
      </c>
      <c r="K110" s="13">
        <v>35</v>
      </c>
      <c r="L110" s="13"/>
      <c r="M110" s="13"/>
      <c r="N110" s="25"/>
    </row>
    <row r="111" spans="2:14" ht="15.75" thickBot="1">
      <c r="B111" s="20" t="s">
        <v>18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/>
      <c r="M111" s="21"/>
      <c r="N111" s="27"/>
    </row>
    <row r="112" spans="2:1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2:14">
      <c r="B113" s="7"/>
      <c r="C113" s="6"/>
      <c r="D113" s="6"/>
      <c r="E113" s="6"/>
      <c r="F113" s="6"/>
      <c r="G113" s="6"/>
      <c r="H113" s="6"/>
      <c r="I113" s="6"/>
      <c r="J113" s="6"/>
      <c r="K113" s="6" t="s">
        <v>122</v>
      </c>
      <c r="L113" s="6"/>
      <c r="M113" s="6"/>
      <c r="N113" s="6"/>
    </row>
    <row r="114" spans="2:14">
      <c r="B114" s="7"/>
      <c r="C114" s="7" t="s">
        <v>31</v>
      </c>
      <c r="D114" s="6"/>
      <c r="E114" s="6"/>
      <c r="F114" s="6"/>
      <c r="G114" s="6"/>
      <c r="H114" s="6"/>
      <c r="I114" s="6"/>
      <c r="J114" s="6"/>
      <c r="K114" s="6" t="s">
        <v>44</v>
      </c>
      <c r="L114" s="6"/>
      <c r="M114" s="6"/>
      <c r="N114" s="6"/>
    </row>
    <row r="115" spans="2:14">
      <c r="B115" s="7"/>
      <c r="C115" s="7" t="s">
        <v>33</v>
      </c>
      <c r="D115" s="6"/>
      <c r="E115" s="6"/>
      <c r="F115" s="6"/>
      <c r="G115" s="6"/>
      <c r="H115" s="6"/>
      <c r="I115" s="6"/>
      <c r="J115" s="6"/>
      <c r="K115" s="6" t="s">
        <v>34</v>
      </c>
      <c r="L115" s="6"/>
      <c r="M115" s="6"/>
      <c r="N115" s="6"/>
    </row>
    <row r="116" spans="2:14">
      <c r="B116" s="7"/>
      <c r="J116" s="6"/>
      <c r="K116" s="6"/>
      <c r="L116" s="6"/>
      <c r="M116" s="6"/>
      <c r="N116" s="6"/>
    </row>
    <row r="117" spans="2:14">
      <c r="B117" s="6"/>
      <c r="J117" s="6"/>
      <c r="K117" s="6"/>
      <c r="L117" s="6"/>
      <c r="M117" s="6"/>
      <c r="N117" s="6"/>
    </row>
    <row r="118" spans="2:14">
      <c r="B118" s="6"/>
      <c r="J118" s="6"/>
      <c r="K118" s="6"/>
      <c r="L118" s="6"/>
      <c r="M118" s="6"/>
      <c r="N118" s="6"/>
    </row>
    <row r="119" spans="2:14">
      <c r="B119" s="22"/>
      <c r="C119" s="22" t="s">
        <v>35</v>
      </c>
      <c r="D119" s="6"/>
      <c r="E119" s="6"/>
      <c r="J119" s="6"/>
      <c r="K119" s="22" t="s">
        <v>36</v>
      </c>
      <c r="L119" s="22"/>
      <c r="M119" s="22"/>
      <c r="N119" s="6"/>
    </row>
    <row r="120" spans="2:14">
      <c r="B120" s="23"/>
      <c r="C120" s="23" t="s">
        <v>37</v>
      </c>
      <c r="K120" t="s">
        <v>38</v>
      </c>
    </row>
    <row r="125" spans="2:14" ht="18.75">
      <c r="B125" s="107" t="s">
        <v>19</v>
      </c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 ht="18.75">
      <c r="B126" s="107" t="s">
        <v>20</v>
      </c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K127" t="s">
        <v>59</v>
      </c>
    </row>
    <row r="128" spans="2:14">
      <c r="B128" t="s">
        <v>22</v>
      </c>
      <c r="J128" t="s">
        <v>60</v>
      </c>
    </row>
    <row r="129" spans="2:14">
      <c r="B129" t="s">
        <v>24</v>
      </c>
    </row>
    <row r="130" spans="2:14">
      <c r="B130" t="s">
        <v>52</v>
      </c>
      <c r="J130" t="s">
        <v>61</v>
      </c>
    </row>
    <row r="131" spans="2:14">
      <c r="B131" t="s">
        <v>62</v>
      </c>
    </row>
    <row r="133" spans="2:14" ht="15.75" thickBot="1"/>
    <row r="134" spans="2:14">
      <c r="B134" s="8" t="s">
        <v>1</v>
      </c>
      <c r="C134" s="108" t="s">
        <v>2</v>
      </c>
      <c r="D134" s="108" t="s">
        <v>3</v>
      </c>
      <c r="E134" s="108" t="s">
        <v>4</v>
      </c>
      <c r="F134" s="108" t="s">
        <v>5</v>
      </c>
      <c r="G134" s="108" t="s">
        <v>6</v>
      </c>
      <c r="H134" s="108" t="s">
        <v>7</v>
      </c>
      <c r="I134" s="108" t="s">
        <v>8</v>
      </c>
      <c r="J134" s="108" t="s">
        <v>9</v>
      </c>
      <c r="K134" s="108" t="s">
        <v>10</v>
      </c>
      <c r="L134" s="108" t="s">
        <v>63</v>
      </c>
      <c r="M134" s="108" t="s">
        <v>12</v>
      </c>
      <c r="N134" s="148" t="s">
        <v>13</v>
      </c>
    </row>
    <row r="135" spans="2:14" ht="15.75" thickBot="1">
      <c r="B135" s="9" t="s">
        <v>14</v>
      </c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49"/>
    </row>
    <row r="136" spans="2:14">
      <c r="B136" s="10">
        <v>1</v>
      </c>
      <c r="C136" s="11">
        <v>10</v>
      </c>
      <c r="D136" s="11">
        <v>19</v>
      </c>
      <c r="E136" s="11" t="s">
        <v>28</v>
      </c>
      <c r="F136" s="11">
        <v>13</v>
      </c>
      <c r="G136" s="11">
        <v>3</v>
      </c>
      <c r="H136" s="11">
        <v>1</v>
      </c>
      <c r="I136" s="11">
        <v>15</v>
      </c>
      <c r="J136" s="11" t="s">
        <v>28</v>
      </c>
      <c r="K136" s="11" t="s">
        <v>28</v>
      </c>
      <c r="L136" s="11"/>
      <c r="M136" s="11"/>
      <c r="N136" s="24"/>
    </row>
    <row r="137" spans="2:14">
      <c r="B137" s="12">
        <v>2</v>
      </c>
      <c r="C137" s="13">
        <v>0</v>
      </c>
      <c r="D137" s="13" t="s">
        <v>28</v>
      </c>
      <c r="E137" s="13" t="s">
        <v>28</v>
      </c>
      <c r="F137" s="13" t="s">
        <v>28</v>
      </c>
      <c r="G137" s="13" t="s">
        <v>28</v>
      </c>
      <c r="H137" s="13">
        <v>40</v>
      </c>
      <c r="I137" s="13">
        <v>16</v>
      </c>
      <c r="J137" s="13">
        <v>1</v>
      </c>
      <c r="K137" s="13" t="s">
        <v>28</v>
      </c>
      <c r="L137" s="13"/>
      <c r="M137" s="13"/>
      <c r="N137" s="25"/>
    </row>
    <row r="138" spans="2:14">
      <c r="B138" s="12">
        <v>3</v>
      </c>
      <c r="C138" s="13">
        <v>0</v>
      </c>
      <c r="D138" s="13">
        <v>0</v>
      </c>
      <c r="E138" s="13" t="s">
        <v>28</v>
      </c>
      <c r="F138" s="13" t="s">
        <v>28</v>
      </c>
      <c r="G138" s="13">
        <v>17</v>
      </c>
      <c r="H138" s="13">
        <v>91</v>
      </c>
      <c r="I138" s="13">
        <v>117</v>
      </c>
      <c r="J138" s="13" t="s">
        <v>28</v>
      </c>
      <c r="K138" s="13" t="s">
        <v>28</v>
      </c>
      <c r="L138" s="13"/>
      <c r="M138" s="13"/>
      <c r="N138" s="25"/>
    </row>
    <row r="139" spans="2:14">
      <c r="B139" s="12">
        <v>4</v>
      </c>
      <c r="C139" s="13">
        <v>0</v>
      </c>
      <c r="D139" s="13">
        <v>31</v>
      </c>
      <c r="E139" s="13">
        <v>4</v>
      </c>
      <c r="F139" s="13" t="s">
        <v>28</v>
      </c>
      <c r="G139" s="13">
        <v>27</v>
      </c>
      <c r="H139" s="13">
        <v>33</v>
      </c>
      <c r="I139" s="13">
        <v>60</v>
      </c>
      <c r="J139" s="13" t="s">
        <v>28</v>
      </c>
      <c r="K139" s="13" t="s">
        <v>28</v>
      </c>
      <c r="L139" s="13"/>
      <c r="M139" s="13"/>
      <c r="N139" s="25"/>
    </row>
    <row r="140" spans="2:14">
      <c r="B140" s="12">
        <v>5</v>
      </c>
      <c r="C140" s="13">
        <v>0</v>
      </c>
      <c r="D140" s="13">
        <v>2</v>
      </c>
      <c r="E140" s="13" t="s">
        <v>28</v>
      </c>
      <c r="F140" s="13" t="s">
        <v>28</v>
      </c>
      <c r="G140" s="13">
        <v>16</v>
      </c>
      <c r="H140" s="13">
        <v>0</v>
      </c>
      <c r="I140" s="13">
        <v>7</v>
      </c>
      <c r="J140" s="13" t="s">
        <v>28</v>
      </c>
      <c r="K140" s="13" t="s">
        <v>28</v>
      </c>
      <c r="L140" s="13"/>
      <c r="M140" s="13"/>
      <c r="N140" s="25"/>
    </row>
    <row r="141" spans="2:14">
      <c r="B141" s="12">
        <v>6</v>
      </c>
      <c r="C141" s="13">
        <v>3</v>
      </c>
      <c r="D141" s="13">
        <v>6</v>
      </c>
      <c r="E141" s="13" t="s">
        <v>28</v>
      </c>
      <c r="F141" s="13" t="s">
        <v>28</v>
      </c>
      <c r="G141" s="13" t="s">
        <v>28</v>
      </c>
      <c r="H141" s="13">
        <v>0</v>
      </c>
      <c r="I141" s="13">
        <v>10</v>
      </c>
      <c r="J141" s="13">
        <v>35</v>
      </c>
      <c r="K141" s="13" t="s">
        <v>28</v>
      </c>
      <c r="L141" s="13"/>
      <c r="M141" s="13"/>
      <c r="N141" s="25"/>
    </row>
    <row r="142" spans="2:14">
      <c r="B142" s="12">
        <v>7</v>
      </c>
      <c r="C142" s="13">
        <v>4</v>
      </c>
      <c r="D142" s="13">
        <v>0</v>
      </c>
      <c r="E142" s="13">
        <v>17</v>
      </c>
      <c r="F142" s="13">
        <v>42</v>
      </c>
      <c r="G142" s="13" t="s">
        <v>28</v>
      </c>
      <c r="H142" s="13">
        <v>1</v>
      </c>
      <c r="I142" s="13" t="s">
        <v>28</v>
      </c>
      <c r="J142" s="13">
        <v>6</v>
      </c>
      <c r="K142" s="13" t="s">
        <v>28</v>
      </c>
      <c r="L142" s="13"/>
      <c r="M142" s="13"/>
      <c r="N142" s="25"/>
    </row>
    <row r="143" spans="2:14">
      <c r="B143" s="12">
        <v>8</v>
      </c>
      <c r="C143" s="13" t="s">
        <v>28</v>
      </c>
      <c r="D143" s="13">
        <v>0</v>
      </c>
      <c r="E143" s="13">
        <v>4</v>
      </c>
      <c r="F143" s="13">
        <v>104</v>
      </c>
      <c r="G143" s="13" t="s">
        <v>28</v>
      </c>
      <c r="H143" s="13">
        <v>16</v>
      </c>
      <c r="I143" s="13" t="s">
        <v>28</v>
      </c>
      <c r="J143" s="13" t="s">
        <v>28</v>
      </c>
      <c r="K143" s="13" t="s">
        <v>28</v>
      </c>
      <c r="L143" s="13"/>
      <c r="M143" s="13"/>
      <c r="N143" s="25"/>
    </row>
    <row r="144" spans="2:14">
      <c r="B144" s="12">
        <v>9</v>
      </c>
      <c r="C144" s="13" t="s">
        <v>28</v>
      </c>
      <c r="D144" s="13">
        <v>7</v>
      </c>
      <c r="E144" s="13">
        <v>5</v>
      </c>
      <c r="F144" s="13">
        <v>36</v>
      </c>
      <c r="G144" s="13">
        <v>92</v>
      </c>
      <c r="H144" s="13">
        <v>24</v>
      </c>
      <c r="I144" s="13">
        <v>12</v>
      </c>
      <c r="J144" s="13" t="s">
        <v>28</v>
      </c>
      <c r="K144" s="13">
        <v>8</v>
      </c>
      <c r="L144" s="13"/>
      <c r="M144" s="13"/>
      <c r="N144" s="25"/>
    </row>
    <row r="145" spans="2:14">
      <c r="B145" s="12">
        <v>10</v>
      </c>
      <c r="C145" s="13" t="s">
        <v>28</v>
      </c>
      <c r="D145" s="13">
        <v>0</v>
      </c>
      <c r="E145" s="13">
        <v>8</v>
      </c>
      <c r="F145" s="13">
        <v>9</v>
      </c>
      <c r="G145" s="13">
        <v>0</v>
      </c>
      <c r="H145" s="13">
        <v>0</v>
      </c>
      <c r="I145" s="13">
        <v>8</v>
      </c>
      <c r="J145" s="13" t="s">
        <v>28</v>
      </c>
      <c r="K145" s="13" t="s">
        <v>28</v>
      </c>
      <c r="L145" s="13"/>
      <c r="M145" s="13"/>
      <c r="N145" s="25"/>
    </row>
    <row r="146" spans="2:14">
      <c r="B146" s="12">
        <v>11</v>
      </c>
      <c r="C146" s="13">
        <v>0</v>
      </c>
      <c r="D146" s="13">
        <v>17</v>
      </c>
      <c r="E146" s="13" t="s">
        <v>28</v>
      </c>
      <c r="F146" s="13">
        <v>60</v>
      </c>
      <c r="G146" s="13">
        <v>7</v>
      </c>
      <c r="H146" s="13">
        <v>3</v>
      </c>
      <c r="I146" s="13" t="s">
        <v>28</v>
      </c>
      <c r="J146" s="13" t="s">
        <v>28</v>
      </c>
      <c r="K146" s="13" t="s">
        <v>28</v>
      </c>
      <c r="L146" s="13"/>
      <c r="M146" s="13"/>
      <c r="N146" s="25"/>
    </row>
    <row r="147" spans="2:14">
      <c r="B147" s="12">
        <v>12</v>
      </c>
      <c r="C147" s="13">
        <v>2</v>
      </c>
      <c r="D147" s="13">
        <v>17</v>
      </c>
      <c r="E147" s="13" t="s">
        <v>28</v>
      </c>
      <c r="F147" s="13" t="s">
        <v>28</v>
      </c>
      <c r="G147" s="13" t="s">
        <v>28</v>
      </c>
      <c r="H147" s="13">
        <v>20</v>
      </c>
      <c r="I147" s="13" t="s">
        <v>28</v>
      </c>
      <c r="J147" s="13">
        <v>0</v>
      </c>
      <c r="K147" s="13" t="s">
        <v>28</v>
      </c>
      <c r="L147" s="13"/>
      <c r="M147" s="13"/>
      <c r="N147" s="25"/>
    </row>
    <row r="148" spans="2:14">
      <c r="B148" s="12">
        <v>13</v>
      </c>
      <c r="C148" s="13">
        <v>1</v>
      </c>
      <c r="D148" s="13">
        <v>0</v>
      </c>
      <c r="E148" s="13">
        <v>0</v>
      </c>
      <c r="F148" s="13" t="s">
        <v>28</v>
      </c>
      <c r="G148" s="13" t="s">
        <v>28</v>
      </c>
      <c r="H148" s="13">
        <v>33</v>
      </c>
      <c r="I148" s="13" t="s">
        <v>28</v>
      </c>
      <c r="J148" s="13" t="s">
        <v>28</v>
      </c>
      <c r="K148" s="13" t="s">
        <v>28</v>
      </c>
      <c r="L148" s="13"/>
      <c r="M148" s="13"/>
      <c r="N148" s="25"/>
    </row>
    <row r="149" spans="2:14">
      <c r="B149" s="12">
        <v>14</v>
      </c>
      <c r="C149" s="13" t="s">
        <v>28</v>
      </c>
      <c r="D149" s="13">
        <v>4</v>
      </c>
      <c r="E149" s="13">
        <v>0</v>
      </c>
      <c r="F149" s="13" t="s">
        <v>28</v>
      </c>
      <c r="G149" s="13" t="s">
        <v>28</v>
      </c>
      <c r="H149" s="14" t="s">
        <v>28</v>
      </c>
      <c r="I149" s="13" t="s">
        <v>28</v>
      </c>
      <c r="J149" s="13" t="s">
        <v>28</v>
      </c>
      <c r="K149" s="13" t="s">
        <v>28</v>
      </c>
      <c r="L149" s="13"/>
      <c r="M149" s="13"/>
      <c r="N149" s="25"/>
    </row>
    <row r="150" spans="2:14">
      <c r="B150" s="12">
        <v>15</v>
      </c>
      <c r="C150" s="13">
        <v>17</v>
      </c>
      <c r="D150" s="13" t="s">
        <v>28</v>
      </c>
      <c r="E150" s="13" t="s">
        <v>28</v>
      </c>
      <c r="F150" s="13">
        <v>1</v>
      </c>
      <c r="G150" s="13" t="s">
        <v>28</v>
      </c>
      <c r="H150" s="14" t="s">
        <v>28</v>
      </c>
      <c r="I150" s="13">
        <v>0</v>
      </c>
      <c r="J150" s="13" t="s">
        <v>28</v>
      </c>
      <c r="K150" s="13" t="s">
        <v>28</v>
      </c>
      <c r="L150" s="13"/>
      <c r="M150" s="13"/>
      <c r="N150" s="25"/>
    </row>
    <row r="151" spans="2:14">
      <c r="B151" s="12">
        <v>16</v>
      </c>
      <c r="C151" s="13">
        <v>22</v>
      </c>
      <c r="D151" s="13">
        <v>10</v>
      </c>
      <c r="E151" s="13" t="s">
        <v>28</v>
      </c>
      <c r="F151" s="13" t="s">
        <v>28</v>
      </c>
      <c r="G151" s="13">
        <v>15</v>
      </c>
      <c r="H151" s="13">
        <v>2</v>
      </c>
      <c r="I151" s="13">
        <v>7</v>
      </c>
      <c r="J151" s="13" t="s">
        <v>28</v>
      </c>
      <c r="K151" s="13" t="s">
        <v>28</v>
      </c>
      <c r="L151" s="13"/>
      <c r="M151" s="13"/>
      <c r="N151" s="25"/>
    </row>
    <row r="152" spans="2:14">
      <c r="B152" s="12">
        <v>17</v>
      </c>
      <c r="C152" s="13">
        <v>12</v>
      </c>
      <c r="D152" s="13" t="s">
        <v>28</v>
      </c>
      <c r="E152" s="13">
        <v>0</v>
      </c>
      <c r="F152" s="13">
        <v>7</v>
      </c>
      <c r="G152" s="13">
        <v>8</v>
      </c>
      <c r="H152" s="13">
        <v>31</v>
      </c>
      <c r="I152" s="13" t="s">
        <v>28</v>
      </c>
      <c r="J152" s="13" t="s">
        <v>28</v>
      </c>
      <c r="K152" s="13" t="s">
        <v>28</v>
      </c>
      <c r="L152" s="13"/>
      <c r="M152" s="13"/>
      <c r="N152" s="25"/>
    </row>
    <row r="153" spans="2:14">
      <c r="B153" s="12">
        <v>18</v>
      </c>
      <c r="C153" s="13">
        <v>3</v>
      </c>
      <c r="D153" s="13" t="s">
        <v>28</v>
      </c>
      <c r="E153" s="13" t="s">
        <v>28</v>
      </c>
      <c r="F153" s="13" t="s">
        <v>28</v>
      </c>
      <c r="G153" s="13">
        <v>6</v>
      </c>
      <c r="H153" s="14" t="s">
        <v>28</v>
      </c>
      <c r="I153" s="13" t="s">
        <v>28</v>
      </c>
      <c r="J153" s="13" t="s">
        <v>28</v>
      </c>
      <c r="K153" s="13" t="s">
        <v>28</v>
      </c>
      <c r="L153" s="13"/>
      <c r="M153" s="13"/>
      <c r="N153" s="25"/>
    </row>
    <row r="154" spans="2:14">
      <c r="B154" s="12">
        <v>19</v>
      </c>
      <c r="C154" s="13">
        <v>1</v>
      </c>
      <c r="D154" s="13">
        <v>1</v>
      </c>
      <c r="E154" s="13">
        <v>12</v>
      </c>
      <c r="F154" s="13" t="s">
        <v>28</v>
      </c>
      <c r="G154" s="13">
        <v>0</v>
      </c>
      <c r="H154" s="14" t="s">
        <v>28</v>
      </c>
      <c r="I154" s="13" t="s">
        <v>28</v>
      </c>
      <c r="J154" s="13" t="s">
        <v>28</v>
      </c>
      <c r="K154" s="13" t="s">
        <v>28</v>
      </c>
      <c r="L154" s="13"/>
      <c r="M154" s="13"/>
      <c r="N154" s="25"/>
    </row>
    <row r="155" spans="2:14">
      <c r="B155" s="12">
        <v>20</v>
      </c>
      <c r="C155" s="13">
        <v>16</v>
      </c>
      <c r="D155" s="13">
        <v>0</v>
      </c>
      <c r="E155" s="13" t="s">
        <v>28</v>
      </c>
      <c r="F155" s="13" t="s">
        <v>28</v>
      </c>
      <c r="G155" s="13" t="s">
        <v>28</v>
      </c>
      <c r="H155" s="14" t="s">
        <v>28</v>
      </c>
      <c r="I155" s="13" t="s">
        <v>28</v>
      </c>
      <c r="J155" s="13" t="s">
        <v>28</v>
      </c>
      <c r="K155" s="13" t="s">
        <v>28</v>
      </c>
      <c r="L155" s="13"/>
      <c r="M155" s="13"/>
      <c r="N155" s="32"/>
    </row>
    <row r="156" spans="2:14">
      <c r="B156" s="12">
        <v>21</v>
      </c>
      <c r="C156" s="13" t="s">
        <v>28</v>
      </c>
      <c r="D156" s="13">
        <v>0</v>
      </c>
      <c r="E156" s="13" t="s">
        <v>28</v>
      </c>
      <c r="F156" s="13">
        <v>13</v>
      </c>
      <c r="G156" s="13" t="s">
        <v>28</v>
      </c>
      <c r="H156" s="13">
        <v>0</v>
      </c>
      <c r="I156" s="13" t="s">
        <v>28</v>
      </c>
      <c r="J156" s="13" t="s">
        <v>28</v>
      </c>
      <c r="K156" s="13">
        <v>0</v>
      </c>
      <c r="L156" s="13"/>
      <c r="M156" s="13"/>
      <c r="N156" s="32"/>
    </row>
    <row r="157" spans="2:14">
      <c r="B157" s="12">
        <v>22</v>
      </c>
      <c r="C157" s="13" t="s">
        <v>28</v>
      </c>
      <c r="D157" s="13" t="s">
        <v>28</v>
      </c>
      <c r="E157" s="13">
        <v>0</v>
      </c>
      <c r="F157" s="13" t="s">
        <v>28</v>
      </c>
      <c r="G157" s="13">
        <v>2</v>
      </c>
      <c r="H157" s="13">
        <v>7</v>
      </c>
      <c r="I157" s="13">
        <v>9</v>
      </c>
      <c r="J157" s="13" t="s">
        <v>28</v>
      </c>
      <c r="K157" s="13">
        <v>5</v>
      </c>
      <c r="L157" s="13"/>
      <c r="M157" s="13"/>
      <c r="N157" s="32"/>
    </row>
    <row r="158" spans="2:14">
      <c r="B158" s="12">
        <v>23</v>
      </c>
      <c r="C158" s="13">
        <v>1</v>
      </c>
      <c r="D158" s="13" t="s">
        <v>28</v>
      </c>
      <c r="E158" s="13">
        <v>8</v>
      </c>
      <c r="F158" s="13">
        <v>40</v>
      </c>
      <c r="G158" s="13">
        <v>4</v>
      </c>
      <c r="H158" s="13">
        <v>17</v>
      </c>
      <c r="I158" s="13" t="s">
        <v>28</v>
      </c>
      <c r="J158" s="13" t="s">
        <v>28</v>
      </c>
      <c r="K158" s="13" t="s">
        <v>28</v>
      </c>
      <c r="L158" s="13"/>
      <c r="M158" s="13"/>
      <c r="N158" s="32"/>
    </row>
    <row r="159" spans="2:14">
      <c r="B159" s="12">
        <v>24</v>
      </c>
      <c r="C159" s="13">
        <v>9</v>
      </c>
      <c r="D159" s="13">
        <v>21</v>
      </c>
      <c r="E159" s="13">
        <v>20</v>
      </c>
      <c r="F159" s="13">
        <v>4</v>
      </c>
      <c r="G159" s="13">
        <v>5</v>
      </c>
      <c r="H159" s="13">
        <v>22</v>
      </c>
      <c r="I159" s="13">
        <v>0</v>
      </c>
      <c r="J159" s="13" t="s">
        <v>28</v>
      </c>
      <c r="K159" s="13" t="s">
        <v>28</v>
      </c>
      <c r="L159" s="13"/>
      <c r="M159" s="13"/>
      <c r="N159" s="32"/>
    </row>
    <row r="160" spans="2:14">
      <c r="B160" s="12">
        <v>25</v>
      </c>
      <c r="C160" s="13" t="s">
        <v>28</v>
      </c>
      <c r="D160" s="13">
        <v>9</v>
      </c>
      <c r="E160" s="13" t="s">
        <v>28</v>
      </c>
      <c r="F160" s="13">
        <v>10</v>
      </c>
      <c r="G160" s="13" t="s">
        <v>28</v>
      </c>
      <c r="H160" s="14" t="s">
        <v>28</v>
      </c>
      <c r="I160" s="13" t="s">
        <v>28</v>
      </c>
      <c r="J160" s="13">
        <v>0</v>
      </c>
      <c r="K160" s="13" t="s">
        <v>28</v>
      </c>
      <c r="L160" s="13"/>
      <c r="M160" s="13"/>
      <c r="N160" s="32"/>
    </row>
    <row r="161" spans="2:14">
      <c r="B161" s="12">
        <v>26</v>
      </c>
      <c r="C161" s="13">
        <v>3</v>
      </c>
      <c r="D161" s="13">
        <v>3</v>
      </c>
      <c r="E161" s="13" t="s">
        <v>28</v>
      </c>
      <c r="F161" s="13">
        <v>0</v>
      </c>
      <c r="G161" s="13">
        <v>2</v>
      </c>
      <c r="H161" s="13">
        <v>7</v>
      </c>
      <c r="I161" s="13">
        <v>22</v>
      </c>
      <c r="J161" s="13" t="s">
        <v>28</v>
      </c>
      <c r="K161" s="13" t="s">
        <v>28</v>
      </c>
      <c r="L161" s="13"/>
      <c r="M161" s="13"/>
      <c r="N161" s="32"/>
    </row>
    <row r="162" spans="2:14">
      <c r="B162" s="12">
        <v>27</v>
      </c>
      <c r="C162" s="13">
        <v>5</v>
      </c>
      <c r="D162" s="13">
        <v>69</v>
      </c>
      <c r="E162" s="13" t="s">
        <v>28</v>
      </c>
      <c r="F162" s="13">
        <v>45</v>
      </c>
      <c r="G162" s="13">
        <v>17</v>
      </c>
      <c r="H162" s="13">
        <v>0</v>
      </c>
      <c r="I162" s="13">
        <v>108</v>
      </c>
      <c r="J162" s="13" t="s">
        <v>28</v>
      </c>
      <c r="K162" s="13" t="s">
        <v>28</v>
      </c>
      <c r="L162" s="13"/>
      <c r="M162" s="13"/>
      <c r="N162" s="32"/>
    </row>
    <row r="163" spans="2:14">
      <c r="B163" s="12">
        <v>28</v>
      </c>
      <c r="C163" s="13">
        <v>19</v>
      </c>
      <c r="D163" s="13" t="s">
        <v>28</v>
      </c>
      <c r="E163" s="13" t="s">
        <v>28</v>
      </c>
      <c r="F163" s="13">
        <v>64</v>
      </c>
      <c r="G163" s="13">
        <v>0</v>
      </c>
      <c r="H163" s="14" t="s">
        <v>28</v>
      </c>
      <c r="I163" s="13">
        <v>9</v>
      </c>
      <c r="J163" s="13" t="s">
        <v>28</v>
      </c>
      <c r="K163" s="13">
        <v>1</v>
      </c>
      <c r="L163" s="13"/>
      <c r="M163" s="13"/>
      <c r="N163" s="25"/>
    </row>
    <row r="164" spans="2:14">
      <c r="B164" s="12">
        <v>29</v>
      </c>
      <c r="C164" s="13" t="s">
        <v>28</v>
      </c>
      <c r="D164" s="13" t="s">
        <v>28</v>
      </c>
      <c r="E164" s="13" t="s">
        <v>28</v>
      </c>
      <c r="F164" s="13">
        <v>30</v>
      </c>
      <c r="G164" s="13">
        <v>13</v>
      </c>
      <c r="H164" s="14" t="s">
        <v>28</v>
      </c>
      <c r="I164" s="13">
        <v>0</v>
      </c>
      <c r="J164" s="13" t="s">
        <v>28</v>
      </c>
      <c r="K164" s="13" t="s">
        <v>28</v>
      </c>
      <c r="L164" s="13"/>
      <c r="M164" s="13"/>
      <c r="N164" s="25"/>
    </row>
    <row r="165" spans="2:14">
      <c r="B165" s="12">
        <v>30</v>
      </c>
      <c r="C165" s="13">
        <v>0</v>
      </c>
      <c r="D165" s="13"/>
      <c r="E165" s="13" t="s">
        <v>28</v>
      </c>
      <c r="F165" s="13">
        <v>5</v>
      </c>
      <c r="G165" s="13" t="s">
        <v>28</v>
      </c>
      <c r="H165" s="13">
        <v>6</v>
      </c>
      <c r="I165" s="13">
        <v>86</v>
      </c>
      <c r="J165" s="13" t="s">
        <v>28</v>
      </c>
      <c r="K165" s="13" t="s">
        <v>28</v>
      </c>
      <c r="L165" s="13"/>
      <c r="M165" s="13"/>
      <c r="N165" s="25"/>
    </row>
    <row r="166" spans="2:14">
      <c r="B166" s="12">
        <v>31</v>
      </c>
      <c r="C166" s="13">
        <v>1</v>
      </c>
      <c r="D166" s="13"/>
      <c r="E166" s="13" t="s">
        <v>28</v>
      </c>
      <c r="F166" s="13"/>
      <c r="G166" s="13" t="s">
        <v>28</v>
      </c>
      <c r="H166" s="13"/>
      <c r="I166" s="13">
        <v>8</v>
      </c>
      <c r="J166" s="13" t="s">
        <v>28</v>
      </c>
      <c r="K166" s="13"/>
      <c r="L166" s="13"/>
      <c r="M166" s="13"/>
      <c r="N166" s="26"/>
    </row>
    <row r="167" spans="2:14">
      <c r="B167" s="16" t="s">
        <v>15</v>
      </c>
      <c r="C167" s="13">
        <f>SUM(C136:C166)</f>
        <v>129</v>
      </c>
      <c r="D167" s="13">
        <f>SUM(D136:D164)</f>
        <v>216</v>
      </c>
      <c r="E167" s="13">
        <f>SUM(E136:E166)</f>
        <v>78</v>
      </c>
      <c r="F167" s="17">
        <f>SUM(F136:F165)</f>
        <v>483</v>
      </c>
      <c r="G167" s="13">
        <f>SUM(G136:G166)</f>
        <v>234</v>
      </c>
      <c r="H167" s="13">
        <f>SUM(H136:H165)</f>
        <v>354</v>
      </c>
      <c r="I167" s="13">
        <f>SUM(I136:I166)</f>
        <v>494</v>
      </c>
      <c r="J167" s="13">
        <f>SUM(J137:J160)</f>
        <v>42</v>
      </c>
      <c r="K167" s="13">
        <f>SUM(K144:K164)</f>
        <v>14</v>
      </c>
      <c r="L167" s="13"/>
      <c r="M167" s="13"/>
      <c r="N167" s="25"/>
    </row>
    <row r="168" spans="2:14">
      <c r="B168" s="18" t="s">
        <v>29</v>
      </c>
      <c r="C168" s="112">
        <v>23</v>
      </c>
      <c r="D168" s="112">
        <v>20</v>
      </c>
      <c r="E168" s="112">
        <v>12</v>
      </c>
      <c r="F168" s="28">
        <v>17</v>
      </c>
      <c r="G168" s="28">
        <v>18</v>
      </c>
      <c r="H168" s="28">
        <v>22</v>
      </c>
      <c r="I168" s="28">
        <v>18</v>
      </c>
      <c r="J168" s="28">
        <v>5</v>
      </c>
      <c r="K168" s="28">
        <v>4</v>
      </c>
      <c r="L168" s="28"/>
      <c r="M168" s="28"/>
      <c r="N168" s="37"/>
    </row>
    <row r="169" spans="2:14">
      <c r="B169" s="19" t="s">
        <v>30</v>
      </c>
      <c r="C169" s="113"/>
      <c r="D169" s="113"/>
      <c r="E169" s="113"/>
      <c r="F169" s="29"/>
      <c r="G169" s="29"/>
      <c r="H169" s="29"/>
      <c r="I169" s="29"/>
      <c r="J169" s="29"/>
      <c r="K169" s="29"/>
      <c r="L169" s="29"/>
      <c r="M169" s="29"/>
      <c r="N169" s="35"/>
    </row>
    <row r="170" spans="2:14">
      <c r="B170" s="18" t="s">
        <v>30</v>
      </c>
      <c r="C170" s="114">
        <f t="shared" ref="C170:J170" si="1">C167/C168</f>
        <v>5.6086956521739131</v>
      </c>
      <c r="D170" s="114">
        <f t="shared" si="1"/>
        <v>10.8</v>
      </c>
      <c r="E170" s="114">
        <f t="shared" si="1"/>
        <v>6.5</v>
      </c>
      <c r="F170" s="30">
        <f t="shared" si="1"/>
        <v>28.411764705882351</v>
      </c>
      <c r="G170" s="30">
        <f t="shared" si="1"/>
        <v>13</v>
      </c>
      <c r="H170" s="30">
        <f t="shared" si="1"/>
        <v>16.09090909090909</v>
      </c>
      <c r="I170" s="31">
        <f t="shared" si="1"/>
        <v>27.444444444444443</v>
      </c>
      <c r="J170" s="30">
        <f t="shared" si="1"/>
        <v>8.4</v>
      </c>
      <c r="K170" s="28">
        <f>K167/K168</f>
        <v>3.5</v>
      </c>
      <c r="L170" s="28"/>
      <c r="M170" s="31"/>
      <c r="N170" s="38"/>
    </row>
    <row r="171" spans="2:14">
      <c r="B171" s="19" t="s">
        <v>16</v>
      </c>
      <c r="C171" s="115"/>
      <c r="D171" s="115"/>
      <c r="E171" s="115"/>
      <c r="F171" s="29"/>
      <c r="G171" s="29"/>
      <c r="H171" s="29"/>
      <c r="I171" s="29"/>
      <c r="J171" s="29"/>
      <c r="K171" s="29"/>
      <c r="L171" s="29"/>
      <c r="M171" s="29"/>
      <c r="N171" s="35"/>
    </row>
    <row r="172" spans="2:14">
      <c r="B172" s="16" t="s">
        <v>17</v>
      </c>
      <c r="C172" s="13">
        <v>21</v>
      </c>
      <c r="D172" s="13">
        <v>69</v>
      </c>
      <c r="E172" s="13">
        <v>20</v>
      </c>
      <c r="F172" s="13">
        <v>104</v>
      </c>
      <c r="G172" s="13">
        <v>92</v>
      </c>
      <c r="H172" s="13">
        <v>91</v>
      </c>
      <c r="I172" s="13">
        <v>117</v>
      </c>
      <c r="J172" s="13">
        <v>35</v>
      </c>
      <c r="K172" s="13">
        <v>8</v>
      </c>
      <c r="L172" s="13"/>
      <c r="M172" s="13"/>
      <c r="N172" s="25"/>
    </row>
    <row r="173" spans="2:14" ht="15.75" thickBot="1">
      <c r="B173" s="20" t="s">
        <v>18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/>
      <c r="M173" s="21"/>
      <c r="N173" s="27"/>
    </row>
    <row r="174" spans="2:14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2:14">
      <c r="B175" s="7"/>
      <c r="C175" s="6"/>
      <c r="D175" s="6"/>
      <c r="E175" s="6"/>
      <c r="F175" s="6"/>
      <c r="G175" s="6"/>
      <c r="H175" s="6"/>
      <c r="I175" s="6"/>
      <c r="J175" s="6"/>
      <c r="K175" s="6" t="s">
        <v>118</v>
      </c>
      <c r="L175" s="6"/>
      <c r="M175" s="6"/>
      <c r="N175" s="6"/>
    </row>
    <row r="176" spans="2:14">
      <c r="B176" s="7"/>
      <c r="C176" s="7" t="s">
        <v>31</v>
      </c>
      <c r="D176" s="6"/>
      <c r="E176" s="6"/>
      <c r="F176" s="6"/>
      <c r="G176" s="6"/>
      <c r="H176" s="6"/>
      <c r="I176" s="6"/>
      <c r="J176" s="6"/>
      <c r="K176" s="6" t="s">
        <v>44</v>
      </c>
      <c r="L176" s="6"/>
      <c r="M176" s="6"/>
      <c r="N176" s="6"/>
    </row>
    <row r="177" spans="2:14">
      <c r="B177" s="7"/>
      <c r="C177" s="7" t="s">
        <v>33</v>
      </c>
      <c r="D177" s="6"/>
      <c r="E177" s="6"/>
      <c r="F177" s="6"/>
      <c r="G177" s="6"/>
      <c r="H177" s="6"/>
      <c r="I177" s="6"/>
      <c r="J177" s="6"/>
      <c r="K177" s="6" t="s">
        <v>34</v>
      </c>
      <c r="L177" s="6"/>
      <c r="M177" s="6"/>
      <c r="N177" s="6"/>
    </row>
    <row r="178" spans="2:14">
      <c r="B178" s="7"/>
      <c r="J178" s="6"/>
      <c r="K178" s="6"/>
      <c r="L178" s="6"/>
      <c r="M178" s="6"/>
      <c r="N178" s="6"/>
    </row>
    <row r="179" spans="2:14">
      <c r="B179" s="6"/>
      <c r="J179" s="6"/>
      <c r="K179" s="6"/>
      <c r="L179" s="6"/>
      <c r="M179" s="6"/>
      <c r="N179" s="6"/>
    </row>
    <row r="180" spans="2:14">
      <c r="B180" s="6"/>
      <c r="J180" s="6"/>
      <c r="K180" s="6"/>
      <c r="L180" s="6"/>
      <c r="M180" s="6"/>
      <c r="N180" s="6"/>
    </row>
    <row r="181" spans="2:14">
      <c r="B181" s="22"/>
      <c r="C181" s="22" t="s">
        <v>35</v>
      </c>
      <c r="D181" s="6"/>
      <c r="E181" s="6"/>
      <c r="J181" s="6"/>
      <c r="K181" s="22" t="s">
        <v>36</v>
      </c>
      <c r="L181" s="22"/>
      <c r="M181" s="22"/>
      <c r="N181" s="6"/>
    </row>
    <row r="182" spans="2:14">
      <c r="B182" s="23"/>
      <c r="C182" s="23" t="s">
        <v>37</v>
      </c>
      <c r="K182" t="s">
        <v>38</v>
      </c>
    </row>
    <row r="186" spans="2:14" ht="18.75">
      <c r="B186" s="107" t="s">
        <v>19</v>
      </c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 ht="18.75">
      <c r="B187" s="107" t="s">
        <v>20</v>
      </c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66"/>
      <c r="C188" s="66"/>
      <c r="D188" s="66"/>
      <c r="E188" s="66"/>
      <c r="F188" s="66"/>
      <c r="G188" s="66"/>
      <c r="H188" s="66"/>
      <c r="I188" s="66"/>
      <c r="J188" s="66"/>
      <c r="K188" s="66" t="s">
        <v>92</v>
      </c>
      <c r="L188" s="66"/>
      <c r="M188" s="66"/>
      <c r="N188" s="66"/>
    </row>
    <row r="189" spans="2:14">
      <c r="B189" s="66" t="s">
        <v>22</v>
      </c>
      <c r="C189" s="66"/>
      <c r="D189" s="66"/>
      <c r="E189" s="66"/>
      <c r="F189" s="66"/>
      <c r="G189" s="66"/>
      <c r="H189" s="66"/>
      <c r="I189" s="66"/>
      <c r="J189" s="66" t="s">
        <v>93</v>
      </c>
      <c r="K189" s="66"/>
      <c r="L189" s="66"/>
      <c r="M189" s="66"/>
      <c r="N189" s="66"/>
    </row>
    <row r="190" spans="2:14">
      <c r="B190" s="66" t="s">
        <v>80</v>
      </c>
      <c r="C190" s="66" t="s">
        <v>81</v>
      </c>
      <c r="D190" s="66"/>
      <c r="E190" s="66"/>
      <c r="F190" s="66"/>
      <c r="G190" s="66"/>
      <c r="H190" s="66"/>
      <c r="I190" s="66"/>
      <c r="J190" s="66" t="s">
        <v>94</v>
      </c>
      <c r="K190" s="66"/>
      <c r="L190" s="66"/>
      <c r="M190" s="66"/>
      <c r="N190" s="66"/>
    </row>
    <row r="191" spans="2:14">
      <c r="B191" s="66" t="s">
        <v>83</v>
      </c>
      <c r="C191" s="66" t="s">
        <v>95</v>
      </c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</row>
    <row r="192" spans="2:14">
      <c r="B192" s="66" t="s">
        <v>85</v>
      </c>
      <c r="C192" s="66" t="s">
        <v>96</v>
      </c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</row>
    <row r="193" spans="2:14" ht="15.75" thickBot="1">
      <c r="B193" s="66" t="s">
        <v>0</v>
      </c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</row>
    <row r="194" spans="2:14">
      <c r="B194" s="50" t="s">
        <v>1</v>
      </c>
      <c r="C194" s="116" t="s">
        <v>2</v>
      </c>
      <c r="D194" s="116" t="s">
        <v>3</v>
      </c>
      <c r="E194" s="116" t="s">
        <v>4</v>
      </c>
      <c r="F194" s="116" t="s">
        <v>5</v>
      </c>
      <c r="G194" s="116" t="s">
        <v>6</v>
      </c>
      <c r="H194" s="116" t="s">
        <v>7</v>
      </c>
      <c r="I194" s="116" t="s">
        <v>8</v>
      </c>
      <c r="J194" s="116" t="s">
        <v>9</v>
      </c>
      <c r="K194" s="116" t="s">
        <v>10</v>
      </c>
      <c r="L194" s="116" t="s">
        <v>11</v>
      </c>
      <c r="M194" s="116" t="s">
        <v>12</v>
      </c>
      <c r="N194" s="152" t="s">
        <v>13</v>
      </c>
    </row>
    <row r="195" spans="2:14" ht="15.75" thickBot="1">
      <c r="B195" s="61" t="s">
        <v>14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53"/>
    </row>
    <row r="196" spans="2:14">
      <c r="B196" s="67">
        <v>1</v>
      </c>
      <c r="C196" s="68">
        <v>0</v>
      </c>
      <c r="D196" s="11">
        <v>31</v>
      </c>
      <c r="E196" s="52" t="s">
        <v>28</v>
      </c>
      <c r="F196" s="52">
        <v>2</v>
      </c>
      <c r="G196" s="52">
        <v>7</v>
      </c>
      <c r="H196" s="52" t="s">
        <v>28</v>
      </c>
      <c r="I196" s="52">
        <v>13</v>
      </c>
      <c r="J196" s="52" t="s">
        <v>28</v>
      </c>
      <c r="K196" s="52" t="s">
        <v>28</v>
      </c>
      <c r="L196" s="52"/>
      <c r="M196" s="52"/>
      <c r="N196" s="74"/>
    </row>
    <row r="197" spans="2:14">
      <c r="B197" s="51">
        <v>2</v>
      </c>
      <c r="C197" s="70">
        <v>0</v>
      </c>
      <c r="D197" s="13">
        <v>0</v>
      </c>
      <c r="E197" s="52" t="s">
        <v>28</v>
      </c>
      <c r="F197" s="52">
        <v>0</v>
      </c>
      <c r="G197" s="52" t="s">
        <v>28</v>
      </c>
      <c r="H197" s="52">
        <v>36</v>
      </c>
      <c r="I197" s="52">
        <v>17</v>
      </c>
      <c r="J197" s="52">
        <v>2</v>
      </c>
      <c r="K197" s="52" t="s">
        <v>28</v>
      </c>
      <c r="L197" s="52"/>
      <c r="M197" s="52"/>
      <c r="N197" s="63"/>
    </row>
    <row r="198" spans="2:14">
      <c r="B198" s="51">
        <v>3</v>
      </c>
      <c r="C198" s="70">
        <v>0</v>
      </c>
      <c r="D198" s="13">
        <v>0</v>
      </c>
      <c r="E198" s="52">
        <v>8</v>
      </c>
      <c r="F198" s="52">
        <v>5</v>
      </c>
      <c r="G198" s="52">
        <v>20</v>
      </c>
      <c r="H198" s="52">
        <v>100</v>
      </c>
      <c r="I198" s="52">
        <v>105</v>
      </c>
      <c r="J198" s="52" t="s">
        <v>28</v>
      </c>
      <c r="K198" s="52">
        <v>0</v>
      </c>
      <c r="L198" s="52"/>
      <c r="M198" s="52"/>
      <c r="N198" s="63"/>
    </row>
    <row r="199" spans="2:14">
      <c r="B199" s="51">
        <v>4</v>
      </c>
      <c r="C199" s="70">
        <v>1</v>
      </c>
      <c r="D199" s="13">
        <v>28</v>
      </c>
      <c r="E199" s="52" t="s">
        <v>28</v>
      </c>
      <c r="F199" s="52" t="s">
        <v>28</v>
      </c>
      <c r="G199" s="52">
        <v>17</v>
      </c>
      <c r="H199" s="52">
        <v>1</v>
      </c>
      <c r="I199" s="52">
        <v>63</v>
      </c>
      <c r="J199" s="52" t="s">
        <v>28</v>
      </c>
      <c r="K199" s="52">
        <v>0</v>
      </c>
      <c r="L199" s="52"/>
      <c r="M199" s="52"/>
      <c r="N199" s="63"/>
    </row>
    <row r="200" spans="2:14">
      <c r="B200" s="51">
        <v>5</v>
      </c>
      <c r="C200" s="70">
        <v>0</v>
      </c>
      <c r="D200" s="13">
        <v>0</v>
      </c>
      <c r="E200" s="52" t="s">
        <v>28</v>
      </c>
      <c r="F200" s="52">
        <v>5</v>
      </c>
      <c r="G200" s="52">
        <v>12</v>
      </c>
      <c r="H200" s="52">
        <v>2</v>
      </c>
      <c r="I200" s="52">
        <v>3</v>
      </c>
      <c r="J200" s="52" t="s">
        <v>28</v>
      </c>
      <c r="K200" s="52" t="s">
        <v>28</v>
      </c>
      <c r="L200" s="52"/>
      <c r="M200" s="52"/>
      <c r="N200" s="63"/>
    </row>
    <row r="201" spans="2:14">
      <c r="B201" s="51">
        <v>6</v>
      </c>
      <c r="C201" s="70">
        <v>25</v>
      </c>
      <c r="D201" s="13">
        <v>15</v>
      </c>
      <c r="E201" s="52" t="s">
        <v>28</v>
      </c>
      <c r="F201" s="52" t="s">
        <v>28</v>
      </c>
      <c r="G201" s="52" t="s">
        <v>28</v>
      </c>
      <c r="H201" s="52">
        <v>12</v>
      </c>
      <c r="I201" s="52">
        <v>2</v>
      </c>
      <c r="J201" s="52">
        <v>40</v>
      </c>
      <c r="K201" s="52" t="s">
        <v>28</v>
      </c>
      <c r="L201" s="52"/>
      <c r="M201" s="52"/>
      <c r="N201" s="63"/>
    </row>
    <row r="202" spans="2:14">
      <c r="B202" s="51">
        <v>7</v>
      </c>
      <c r="C202" s="70">
        <v>5</v>
      </c>
      <c r="D202" s="13">
        <v>2</v>
      </c>
      <c r="E202" s="52" t="s">
        <v>28</v>
      </c>
      <c r="F202" s="52">
        <v>72</v>
      </c>
      <c r="G202" s="52">
        <v>0</v>
      </c>
      <c r="H202" s="52">
        <v>7</v>
      </c>
      <c r="I202" s="52">
        <v>12</v>
      </c>
      <c r="J202" s="52">
        <v>1</v>
      </c>
      <c r="K202" s="52">
        <v>0</v>
      </c>
      <c r="L202" s="52"/>
      <c r="M202" s="52"/>
      <c r="N202" s="63"/>
    </row>
    <row r="203" spans="2:14">
      <c r="B203" s="51">
        <v>8</v>
      </c>
      <c r="C203" s="70">
        <v>0</v>
      </c>
      <c r="D203" s="13">
        <v>0</v>
      </c>
      <c r="E203" s="52" t="s">
        <v>28</v>
      </c>
      <c r="F203" s="52">
        <v>51</v>
      </c>
      <c r="G203" s="52" t="s">
        <v>28</v>
      </c>
      <c r="H203" s="52">
        <v>55</v>
      </c>
      <c r="I203" s="52" t="s">
        <v>28</v>
      </c>
      <c r="J203" s="52" t="s">
        <v>28</v>
      </c>
      <c r="K203" s="52" t="s">
        <v>28</v>
      </c>
      <c r="L203" s="52"/>
      <c r="M203" s="52"/>
      <c r="N203" s="63"/>
    </row>
    <row r="204" spans="2:14">
      <c r="B204" s="51">
        <v>9</v>
      </c>
      <c r="C204" s="70">
        <v>0</v>
      </c>
      <c r="D204" s="13">
        <v>40</v>
      </c>
      <c r="E204" s="52">
        <v>8</v>
      </c>
      <c r="F204" s="52">
        <v>4</v>
      </c>
      <c r="G204" s="52">
        <v>62</v>
      </c>
      <c r="H204" s="52">
        <v>2</v>
      </c>
      <c r="I204" s="52" t="s">
        <v>28</v>
      </c>
      <c r="J204" s="52" t="s">
        <v>28</v>
      </c>
      <c r="K204" s="52" t="s">
        <v>28</v>
      </c>
      <c r="L204" s="52"/>
      <c r="M204" s="52"/>
      <c r="N204" s="63"/>
    </row>
    <row r="205" spans="2:14">
      <c r="B205" s="51">
        <v>10</v>
      </c>
      <c r="C205" s="70">
        <v>0</v>
      </c>
      <c r="D205" s="13">
        <v>6</v>
      </c>
      <c r="E205" s="52">
        <v>3</v>
      </c>
      <c r="F205" s="52">
        <v>12</v>
      </c>
      <c r="G205" s="52">
        <v>0</v>
      </c>
      <c r="H205" s="52">
        <v>0</v>
      </c>
      <c r="I205" s="52">
        <v>19</v>
      </c>
      <c r="J205" s="52" t="s">
        <v>28</v>
      </c>
      <c r="K205" s="52" t="s">
        <v>28</v>
      </c>
      <c r="L205" s="52"/>
      <c r="M205" s="52"/>
      <c r="N205" s="63"/>
    </row>
    <row r="206" spans="2:14">
      <c r="B206" s="51">
        <v>11</v>
      </c>
      <c r="C206" s="70">
        <v>0</v>
      </c>
      <c r="D206" s="13">
        <v>75</v>
      </c>
      <c r="E206" s="52">
        <v>5</v>
      </c>
      <c r="F206" s="52">
        <v>25</v>
      </c>
      <c r="G206" s="52">
        <v>12</v>
      </c>
      <c r="H206" s="52">
        <v>16</v>
      </c>
      <c r="I206" s="52">
        <v>12</v>
      </c>
      <c r="J206" s="52" t="s">
        <v>28</v>
      </c>
      <c r="K206" s="52" t="s">
        <v>28</v>
      </c>
      <c r="L206" s="52"/>
      <c r="M206" s="52"/>
      <c r="N206" s="63"/>
    </row>
    <row r="207" spans="2:14">
      <c r="B207" s="51">
        <v>12</v>
      </c>
      <c r="C207" s="70">
        <v>2</v>
      </c>
      <c r="D207" s="13">
        <v>30</v>
      </c>
      <c r="E207" s="52" t="s">
        <v>28</v>
      </c>
      <c r="F207" s="52" t="s">
        <v>28</v>
      </c>
      <c r="G207" s="52">
        <v>0</v>
      </c>
      <c r="H207" s="52">
        <v>31</v>
      </c>
      <c r="I207" s="52">
        <v>0</v>
      </c>
      <c r="J207" s="52" t="s">
        <v>28</v>
      </c>
      <c r="K207" s="52" t="s">
        <v>28</v>
      </c>
      <c r="L207" s="52"/>
      <c r="M207" s="52"/>
      <c r="N207" s="63"/>
    </row>
    <row r="208" spans="2:14">
      <c r="B208" s="51">
        <v>13</v>
      </c>
      <c r="C208" s="70">
        <v>1</v>
      </c>
      <c r="D208" s="13">
        <v>5</v>
      </c>
      <c r="E208" s="52">
        <v>1</v>
      </c>
      <c r="F208" s="52" t="s">
        <v>28</v>
      </c>
      <c r="G208" s="52" t="s">
        <v>28</v>
      </c>
      <c r="H208" s="52" t="s">
        <v>28</v>
      </c>
      <c r="I208" s="52" t="s">
        <v>28</v>
      </c>
      <c r="J208" s="52" t="s">
        <v>28</v>
      </c>
      <c r="K208" s="52" t="s">
        <v>28</v>
      </c>
      <c r="L208" s="52"/>
      <c r="M208" s="52"/>
      <c r="N208" s="63"/>
    </row>
    <row r="209" spans="2:14">
      <c r="B209" s="51">
        <v>14</v>
      </c>
      <c r="C209" s="70">
        <v>0</v>
      </c>
      <c r="D209" s="13">
        <v>0</v>
      </c>
      <c r="E209" s="52" t="s">
        <v>28</v>
      </c>
      <c r="F209" s="52">
        <v>4</v>
      </c>
      <c r="G209" s="52" t="s">
        <v>28</v>
      </c>
      <c r="H209" s="52" t="s">
        <v>28</v>
      </c>
      <c r="I209" s="52" t="s">
        <v>28</v>
      </c>
      <c r="J209" s="52" t="s">
        <v>28</v>
      </c>
      <c r="K209" s="52" t="s">
        <v>28</v>
      </c>
      <c r="L209" s="52"/>
      <c r="M209" s="52"/>
      <c r="N209" s="63"/>
    </row>
    <row r="210" spans="2:14">
      <c r="B210" s="51">
        <v>15</v>
      </c>
      <c r="C210" s="70">
        <v>18</v>
      </c>
      <c r="D210" s="13">
        <v>3</v>
      </c>
      <c r="E210" s="52">
        <v>0</v>
      </c>
      <c r="F210" s="52">
        <v>0</v>
      </c>
      <c r="G210" s="52" t="s">
        <v>28</v>
      </c>
      <c r="H210" s="52" t="s">
        <v>28</v>
      </c>
      <c r="I210" s="52">
        <v>0</v>
      </c>
      <c r="J210" s="52" t="s">
        <v>28</v>
      </c>
      <c r="K210" s="52" t="s">
        <v>28</v>
      </c>
      <c r="L210" s="52"/>
      <c r="M210" s="52"/>
      <c r="N210" s="63"/>
    </row>
    <row r="211" spans="2:14">
      <c r="B211" s="51">
        <v>16</v>
      </c>
      <c r="C211" s="70">
        <v>27</v>
      </c>
      <c r="D211" s="13">
        <v>8</v>
      </c>
      <c r="E211" s="52">
        <v>16</v>
      </c>
      <c r="F211" s="52" t="s">
        <v>28</v>
      </c>
      <c r="G211" s="52">
        <v>7</v>
      </c>
      <c r="H211" s="52">
        <v>0</v>
      </c>
      <c r="I211" s="52">
        <v>18</v>
      </c>
      <c r="J211" s="52" t="s">
        <v>28</v>
      </c>
      <c r="K211" s="52" t="s">
        <v>28</v>
      </c>
      <c r="L211" s="52"/>
      <c r="M211" s="52"/>
      <c r="N211" s="63"/>
    </row>
    <row r="212" spans="2:14">
      <c r="B212" s="51">
        <v>17</v>
      </c>
      <c r="C212" s="70">
        <v>16</v>
      </c>
      <c r="D212" s="13">
        <v>3</v>
      </c>
      <c r="E212" s="52">
        <v>20</v>
      </c>
      <c r="F212" s="52">
        <v>2</v>
      </c>
      <c r="G212" s="52">
        <v>13</v>
      </c>
      <c r="H212" s="52">
        <v>14</v>
      </c>
      <c r="I212" s="52" t="s">
        <v>28</v>
      </c>
      <c r="J212" s="52" t="s">
        <v>28</v>
      </c>
      <c r="K212" s="52" t="s">
        <v>28</v>
      </c>
      <c r="L212" s="52"/>
      <c r="M212" s="52"/>
      <c r="N212" s="63"/>
    </row>
    <row r="213" spans="2:14">
      <c r="B213" s="51">
        <v>18</v>
      </c>
      <c r="C213" s="70">
        <v>0</v>
      </c>
      <c r="D213" s="13">
        <v>0</v>
      </c>
      <c r="E213" s="52" t="s">
        <v>28</v>
      </c>
      <c r="F213" s="52">
        <v>0</v>
      </c>
      <c r="G213" s="52" t="s">
        <v>28</v>
      </c>
      <c r="H213" s="52" t="s">
        <v>28</v>
      </c>
      <c r="I213" s="52" t="s">
        <v>28</v>
      </c>
      <c r="J213" s="52" t="s">
        <v>28</v>
      </c>
      <c r="K213" s="52" t="s">
        <v>28</v>
      </c>
      <c r="L213" s="52"/>
      <c r="M213" s="52"/>
      <c r="N213" s="63"/>
    </row>
    <row r="214" spans="2:14">
      <c r="B214" s="51">
        <v>19</v>
      </c>
      <c r="C214" s="70">
        <v>3</v>
      </c>
      <c r="D214" s="13">
        <v>3</v>
      </c>
      <c r="E214" s="52">
        <v>1</v>
      </c>
      <c r="F214" s="52" t="s">
        <v>28</v>
      </c>
      <c r="G214" s="52" t="s">
        <v>28</v>
      </c>
      <c r="H214" s="52" t="s">
        <v>28</v>
      </c>
      <c r="I214" s="52" t="s">
        <v>28</v>
      </c>
      <c r="J214" s="52" t="s">
        <v>28</v>
      </c>
      <c r="K214" s="52" t="s">
        <v>28</v>
      </c>
      <c r="L214" s="52"/>
      <c r="M214" s="52"/>
      <c r="N214" s="63"/>
    </row>
    <row r="215" spans="2:14">
      <c r="B215" s="51">
        <v>20</v>
      </c>
      <c r="C215" s="70">
        <v>13</v>
      </c>
      <c r="D215" s="13">
        <v>0</v>
      </c>
      <c r="E215" s="52">
        <v>2</v>
      </c>
      <c r="F215" s="52" t="s">
        <v>28</v>
      </c>
      <c r="G215" s="52" t="s">
        <v>28</v>
      </c>
      <c r="H215" s="52" t="s">
        <v>28</v>
      </c>
      <c r="I215" s="52" t="s">
        <v>28</v>
      </c>
      <c r="J215" s="52" t="s">
        <v>28</v>
      </c>
      <c r="K215" s="52" t="s">
        <v>28</v>
      </c>
      <c r="L215" s="52"/>
      <c r="M215" s="52"/>
      <c r="N215" s="63"/>
    </row>
    <row r="216" spans="2:14">
      <c r="B216" s="51">
        <v>21</v>
      </c>
      <c r="C216" s="70">
        <v>0</v>
      </c>
      <c r="D216" s="13">
        <v>0</v>
      </c>
      <c r="E216" s="52" t="s">
        <v>28</v>
      </c>
      <c r="F216" s="52">
        <v>8</v>
      </c>
      <c r="G216" s="52" t="s">
        <v>28</v>
      </c>
      <c r="H216" s="52">
        <v>0</v>
      </c>
      <c r="I216" s="52" t="s">
        <v>28</v>
      </c>
      <c r="J216" s="52" t="s">
        <v>28</v>
      </c>
      <c r="K216" s="52">
        <v>0</v>
      </c>
      <c r="L216" s="52"/>
      <c r="M216" s="52"/>
      <c r="N216" s="63"/>
    </row>
    <row r="217" spans="2:14">
      <c r="B217" s="51">
        <v>22</v>
      </c>
      <c r="C217" s="70">
        <v>0</v>
      </c>
      <c r="D217" s="13">
        <v>0</v>
      </c>
      <c r="E217" s="52" t="s">
        <v>28</v>
      </c>
      <c r="F217" s="52">
        <v>0</v>
      </c>
      <c r="G217" s="52" t="s">
        <v>28</v>
      </c>
      <c r="H217" s="52">
        <v>0</v>
      </c>
      <c r="I217" s="52">
        <v>7</v>
      </c>
      <c r="J217" s="52" t="s">
        <v>28</v>
      </c>
      <c r="K217" s="52" t="s">
        <v>28</v>
      </c>
      <c r="L217" s="52"/>
      <c r="M217" s="52"/>
      <c r="N217" s="63"/>
    </row>
    <row r="218" spans="2:14">
      <c r="B218" s="51">
        <v>23</v>
      </c>
      <c r="C218" s="70">
        <v>0</v>
      </c>
      <c r="D218" s="13">
        <v>0</v>
      </c>
      <c r="E218" s="52" t="s">
        <v>28</v>
      </c>
      <c r="F218" s="52">
        <v>54</v>
      </c>
      <c r="G218" s="52">
        <v>6</v>
      </c>
      <c r="H218" s="52">
        <v>11</v>
      </c>
      <c r="I218" s="52" t="s">
        <v>28</v>
      </c>
      <c r="J218" s="52" t="s">
        <v>28</v>
      </c>
      <c r="K218" s="52" t="s">
        <v>28</v>
      </c>
      <c r="L218" s="52"/>
      <c r="M218" s="52"/>
      <c r="N218" s="63"/>
    </row>
    <row r="219" spans="2:14">
      <c r="B219" s="51">
        <v>24</v>
      </c>
      <c r="C219" s="70">
        <v>3</v>
      </c>
      <c r="D219" s="13">
        <v>33</v>
      </c>
      <c r="E219" s="52">
        <v>11</v>
      </c>
      <c r="F219" s="52">
        <v>1</v>
      </c>
      <c r="G219" s="52">
        <v>7</v>
      </c>
      <c r="H219" s="52">
        <v>12</v>
      </c>
      <c r="I219" s="52" t="s">
        <v>28</v>
      </c>
      <c r="J219" s="52" t="s">
        <v>28</v>
      </c>
      <c r="K219" s="52" t="s">
        <v>28</v>
      </c>
      <c r="L219" s="52"/>
      <c r="M219" s="52"/>
      <c r="N219" s="63"/>
    </row>
    <row r="220" spans="2:14">
      <c r="B220" s="51">
        <v>25</v>
      </c>
      <c r="C220" s="70">
        <v>0</v>
      </c>
      <c r="D220" s="13">
        <v>0</v>
      </c>
      <c r="E220" s="52" t="s">
        <v>28</v>
      </c>
      <c r="F220" s="52">
        <v>10</v>
      </c>
      <c r="G220" s="52" t="s">
        <v>28</v>
      </c>
      <c r="H220" s="52" t="s">
        <v>28</v>
      </c>
      <c r="I220" s="52" t="s">
        <v>28</v>
      </c>
      <c r="J220" s="52" t="s">
        <v>28</v>
      </c>
      <c r="K220" s="52" t="s">
        <v>28</v>
      </c>
      <c r="L220" s="52"/>
      <c r="M220" s="52"/>
      <c r="N220" s="63"/>
    </row>
    <row r="221" spans="2:14">
      <c r="B221" s="51">
        <v>26</v>
      </c>
      <c r="C221" s="70">
        <v>6</v>
      </c>
      <c r="D221" s="13">
        <v>17</v>
      </c>
      <c r="E221" s="52">
        <v>16</v>
      </c>
      <c r="F221" s="52">
        <v>3</v>
      </c>
      <c r="G221" s="52">
        <v>2</v>
      </c>
      <c r="H221" s="52" t="s">
        <v>28</v>
      </c>
      <c r="I221" s="52">
        <v>2</v>
      </c>
      <c r="J221" s="52" t="s">
        <v>28</v>
      </c>
      <c r="K221" s="52" t="s">
        <v>28</v>
      </c>
      <c r="L221" s="52"/>
      <c r="M221" s="52"/>
      <c r="N221" s="63"/>
    </row>
    <row r="222" spans="2:14">
      <c r="B222" s="51">
        <v>27</v>
      </c>
      <c r="C222" s="70">
        <v>0</v>
      </c>
      <c r="D222" s="13">
        <v>18</v>
      </c>
      <c r="E222" s="52">
        <v>2</v>
      </c>
      <c r="F222" s="52">
        <v>20</v>
      </c>
      <c r="G222" s="52">
        <v>16</v>
      </c>
      <c r="H222" s="52" t="s">
        <v>28</v>
      </c>
      <c r="I222" s="52">
        <v>83</v>
      </c>
      <c r="J222" s="52" t="s">
        <v>28</v>
      </c>
      <c r="K222" s="194" t="s">
        <v>28</v>
      </c>
      <c r="L222" s="52"/>
      <c r="M222" s="52"/>
      <c r="N222" s="63"/>
    </row>
    <row r="223" spans="2:14">
      <c r="B223" s="51">
        <v>28</v>
      </c>
      <c r="C223" s="70">
        <v>14</v>
      </c>
      <c r="D223" s="13">
        <v>0</v>
      </c>
      <c r="E223" s="52" t="s">
        <v>28</v>
      </c>
      <c r="F223" s="52">
        <v>37</v>
      </c>
      <c r="G223" s="52">
        <v>0</v>
      </c>
      <c r="H223" s="52" t="s">
        <v>28</v>
      </c>
      <c r="I223" s="52">
        <v>6</v>
      </c>
      <c r="J223" s="52">
        <v>7</v>
      </c>
      <c r="K223" s="194">
        <v>7</v>
      </c>
      <c r="L223" s="52"/>
      <c r="M223" s="52"/>
      <c r="N223" s="63"/>
    </row>
    <row r="224" spans="2:14">
      <c r="B224" s="51">
        <v>29</v>
      </c>
      <c r="C224" s="70">
        <v>2</v>
      </c>
      <c r="D224" s="13">
        <v>0</v>
      </c>
      <c r="E224" s="52" t="s">
        <v>28</v>
      </c>
      <c r="F224" s="52">
        <v>30</v>
      </c>
      <c r="G224" s="52" t="s">
        <v>28</v>
      </c>
      <c r="H224" s="52" t="s">
        <v>28</v>
      </c>
      <c r="I224" s="52">
        <v>7</v>
      </c>
      <c r="J224" s="52" t="s">
        <v>28</v>
      </c>
      <c r="K224" s="194" t="s">
        <v>28</v>
      </c>
      <c r="L224" s="52"/>
      <c r="M224" s="52"/>
      <c r="N224" s="63"/>
    </row>
    <row r="225" spans="2:14">
      <c r="B225" s="51">
        <v>30</v>
      </c>
      <c r="C225" s="70">
        <v>1</v>
      </c>
      <c r="D225" s="52"/>
      <c r="E225" s="52" t="s">
        <v>28</v>
      </c>
      <c r="F225" s="52">
        <v>50</v>
      </c>
      <c r="G225" s="52" t="s">
        <v>28</v>
      </c>
      <c r="H225" s="52">
        <v>7</v>
      </c>
      <c r="I225" s="52">
        <v>57</v>
      </c>
      <c r="J225" s="52" t="s">
        <v>28</v>
      </c>
      <c r="K225" s="194" t="s">
        <v>28</v>
      </c>
      <c r="L225" s="52"/>
      <c r="M225" s="52"/>
      <c r="N225" s="63"/>
    </row>
    <row r="226" spans="2:14">
      <c r="B226" s="51">
        <v>31</v>
      </c>
      <c r="C226" s="70">
        <v>8</v>
      </c>
      <c r="D226" s="52"/>
      <c r="E226" s="52" t="s">
        <v>28</v>
      </c>
      <c r="F226" s="52"/>
      <c r="G226" s="52" t="s">
        <v>28</v>
      </c>
      <c r="H226" s="52"/>
      <c r="I226" s="52">
        <v>8</v>
      </c>
      <c r="J226" s="52" t="s">
        <v>28</v>
      </c>
      <c r="K226" s="52"/>
      <c r="L226" s="52"/>
      <c r="M226" s="52"/>
      <c r="N226" s="63"/>
    </row>
    <row r="227" spans="2:14">
      <c r="B227" s="54" t="s">
        <v>15</v>
      </c>
      <c r="C227" s="52">
        <f>SUM(C196:C226)</f>
        <v>145</v>
      </c>
      <c r="D227" s="52">
        <f t="shared" ref="D227:E227" si="2">SUM(D196:D226)</f>
        <v>317</v>
      </c>
      <c r="E227" s="52">
        <f t="shared" si="2"/>
        <v>93</v>
      </c>
      <c r="F227" s="55">
        <f>SUM(F196:F225)</f>
        <v>395</v>
      </c>
      <c r="G227" s="52">
        <f>SUM(G196:G226)</f>
        <v>181</v>
      </c>
      <c r="H227" s="52">
        <f>SUM(H196:H225)</f>
        <v>306</v>
      </c>
      <c r="I227" s="52">
        <f>SUM(I196:I226)</f>
        <v>434</v>
      </c>
      <c r="J227" s="52">
        <f>SUM(J197:J224)</f>
        <v>50</v>
      </c>
      <c r="K227" s="52">
        <f>SUM(K198:K223)</f>
        <v>7</v>
      </c>
      <c r="L227" s="52"/>
      <c r="M227" s="52"/>
      <c r="N227" s="63"/>
    </row>
    <row r="228" spans="2:14">
      <c r="B228" s="56" t="s">
        <v>29</v>
      </c>
      <c r="C228" s="117">
        <v>31</v>
      </c>
      <c r="D228" s="117">
        <v>29</v>
      </c>
      <c r="E228" s="117">
        <v>13</v>
      </c>
      <c r="F228" s="57">
        <v>23</v>
      </c>
      <c r="G228" s="57">
        <v>16</v>
      </c>
      <c r="H228" s="57">
        <v>18</v>
      </c>
      <c r="I228" s="57">
        <v>19</v>
      </c>
      <c r="J228" s="57">
        <v>4</v>
      </c>
      <c r="K228" s="57">
        <v>5</v>
      </c>
      <c r="L228" s="57"/>
      <c r="M228" s="57"/>
      <c r="N228" s="75"/>
    </row>
    <row r="229" spans="2:14">
      <c r="B229" s="58" t="s">
        <v>30</v>
      </c>
      <c r="C229" s="118"/>
      <c r="D229" s="118"/>
      <c r="E229" s="118"/>
      <c r="F229" s="53"/>
      <c r="G229" s="53"/>
      <c r="H229" s="53"/>
      <c r="I229" s="53"/>
      <c r="J229" s="53"/>
      <c r="K229" s="53"/>
      <c r="L229" s="53"/>
      <c r="M229" s="53"/>
      <c r="N229" s="64"/>
    </row>
    <row r="230" spans="2:14">
      <c r="B230" s="56" t="s">
        <v>30</v>
      </c>
      <c r="C230" s="122">
        <f t="shared" ref="C230:J230" si="3">C227/C228</f>
        <v>4.67741935483871</v>
      </c>
      <c r="D230" s="122">
        <f t="shared" si="3"/>
        <v>10.931034482758621</v>
      </c>
      <c r="E230" s="122">
        <f t="shared" si="3"/>
        <v>7.1538461538461542</v>
      </c>
      <c r="F230" s="59">
        <f t="shared" si="3"/>
        <v>17.173913043478262</v>
      </c>
      <c r="G230" s="65">
        <f t="shared" si="3"/>
        <v>11.3125</v>
      </c>
      <c r="H230" s="57">
        <f t="shared" si="3"/>
        <v>17</v>
      </c>
      <c r="I230" s="65">
        <f t="shared" si="3"/>
        <v>22.842105263157894</v>
      </c>
      <c r="J230" s="57">
        <f t="shared" si="3"/>
        <v>12.5</v>
      </c>
      <c r="K230" s="57">
        <f>K227/K228</f>
        <v>1.4</v>
      </c>
      <c r="L230" s="57"/>
      <c r="M230" s="57"/>
      <c r="N230" s="75"/>
    </row>
    <row r="231" spans="2:14">
      <c r="B231" s="58" t="s">
        <v>16</v>
      </c>
      <c r="C231" s="123"/>
      <c r="D231" s="123"/>
      <c r="E231" s="123"/>
      <c r="F231" s="53"/>
      <c r="G231" s="53"/>
      <c r="H231" s="53"/>
      <c r="I231" s="53"/>
      <c r="J231" s="53"/>
      <c r="K231" s="53"/>
      <c r="L231" s="53"/>
      <c r="M231" s="53"/>
      <c r="N231" s="64"/>
    </row>
    <row r="232" spans="2:14">
      <c r="B232" s="54" t="s">
        <v>17</v>
      </c>
      <c r="C232" s="52">
        <v>27</v>
      </c>
      <c r="D232" s="52">
        <v>75</v>
      </c>
      <c r="E232" s="52">
        <v>20</v>
      </c>
      <c r="F232" s="52">
        <v>72</v>
      </c>
      <c r="G232" s="52">
        <v>62</v>
      </c>
      <c r="H232" s="52">
        <v>100</v>
      </c>
      <c r="I232" s="52">
        <v>105</v>
      </c>
      <c r="J232" s="52">
        <v>40</v>
      </c>
      <c r="K232" s="52">
        <v>7</v>
      </c>
      <c r="L232" s="52"/>
      <c r="M232" s="52"/>
      <c r="N232" s="63"/>
    </row>
    <row r="233" spans="2:14" ht="15.75" thickBot="1">
      <c r="B233" s="61" t="s">
        <v>18</v>
      </c>
      <c r="C233" s="62">
        <v>0</v>
      </c>
      <c r="D233" s="62">
        <v>0</v>
      </c>
      <c r="E233" s="62">
        <v>0</v>
      </c>
      <c r="F233" s="62">
        <v>0</v>
      </c>
      <c r="G233" s="62">
        <v>0</v>
      </c>
      <c r="H233" s="62">
        <v>0</v>
      </c>
      <c r="I233" s="62">
        <v>0</v>
      </c>
      <c r="J233" s="62">
        <v>1</v>
      </c>
      <c r="K233" s="62">
        <v>0</v>
      </c>
      <c r="L233" s="62"/>
      <c r="M233" s="62"/>
      <c r="N233" s="76"/>
    </row>
    <row r="235" spans="2:14">
      <c r="B235" s="7"/>
      <c r="C235" s="6"/>
      <c r="D235" s="6"/>
      <c r="E235" s="6"/>
      <c r="F235" s="6"/>
      <c r="G235" s="6"/>
      <c r="H235" s="6"/>
      <c r="I235" s="6"/>
      <c r="J235" s="6"/>
      <c r="K235" s="193" t="s">
        <v>124</v>
      </c>
      <c r="L235" s="6"/>
      <c r="M235" s="6"/>
      <c r="N235" s="6"/>
    </row>
    <row r="236" spans="2:14">
      <c r="B236" s="7"/>
      <c r="C236" s="7" t="s">
        <v>31</v>
      </c>
      <c r="D236" s="6"/>
      <c r="E236" s="6"/>
      <c r="F236" s="6"/>
      <c r="G236" s="6"/>
      <c r="H236" s="6"/>
      <c r="I236" s="6"/>
      <c r="J236" s="6"/>
      <c r="K236" s="6" t="s">
        <v>44</v>
      </c>
      <c r="L236" s="6"/>
      <c r="M236" s="6"/>
      <c r="N236" s="6"/>
    </row>
    <row r="237" spans="2:14">
      <c r="B237" s="7"/>
      <c r="C237" s="7" t="s">
        <v>33</v>
      </c>
      <c r="D237" s="6"/>
      <c r="E237" s="6"/>
      <c r="F237" s="6"/>
      <c r="G237" s="6"/>
      <c r="H237" s="6"/>
      <c r="I237" s="6"/>
      <c r="J237" s="6"/>
      <c r="K237" s="6" t="s">
        <v>34</v>
      </c>
      <c r="L237" s="6"/>
      <c r="M237" s="6"/>
      <c r="N237" s="6"/>
    </row>
    <row r="238" spans="2:14">
      <c r="B238" s="7"/>
      <c r="J238" s="6"/>
      <c r="K238" s="6"/>
      <c r="L238" s="6"/>
      <c r="M238" s="6"/>
      <c r="N238" s="6"/>
    </row>
    <row r="239" spans="2:14">
      <c r="B239" s="6"/>
      <c r="J239" s="6"/>
      <c r="K239" s="6"/>
      <c r="L239" s="6"/>
      <c r="M239" s="6"/>
      <c r="N239" s="6"/>
    </row>
    <row r="240" spans="2:14">
      <c r="B240" s="6"/>
      <c r="J240" s="6"/>
      <c r="K240" s="6"/>
      <c r="L240" s="6"/>
      <c r="M240" s="6"/>
      <c r="N240" s="6"/>
    </row>
    <row r="241" spans="2:14">
      <c r="B241" s="22"/>
      <c r="C241" s="22" t="s">
        <v>35</v>
      </c>
      <c r="D241" s="6"/>
      <c r="E241" s="6"/>
      <c r="J241" s="6"/>
      <c r="K241" s="22" t="s">
        <v>36</v>
      </c>
      <c r="L241" s="22"/>
      <c r="M241" s="22"/>
      <c r="N241" s="6"/>
    </row>
    <row r="242" spans="2:14">
      <c r="B242" s="23"/>
      <c r="C242" s="23" t="s">
        <v>37</v>
      </c>
      <c r="K242" t="s">
        <v>38</v>
      </c>
    </row>
    <row r="246" spans="2:14" ht="18.75">
      <c r="B246" s="107" t="s">
        <v>19</v>
      </c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 ht="18.75">
      <c r="B247" s="107" t="s">
        <v>20</v>
      </c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 ht="18.75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</row>
    <row r="249" spans="2:14" ht="18.75">
      <c r="B249" t="s">
        <v>22</v>
      </c>
      <c r="G249" s="106"/>
      <c r="H249" s="106"/>
      <c r="I249" s="106"/>
      <c r="J249" s="106"/>
      <c r="K249" s="106"/>
      <c r="L249" s="106"/>
      <c r="M249" s="106"/>
      <c r="N249" s="106"/>
    </row>
    <row r="250" spans="2:14">
      <c r="B250" s="23" t="s">
        <v>97</v>
      </c>
      <c r="K250" t="s">
        <v>98</v>
      </c>
    </row>
    <row r="251" spans="2:14">
      <c r="B251" s="23" t="s">
        <v>99</v>
      </c>
      <c r="J251" t="s">
        <v>100</v>
      </c>
    </row>
    <row r="252" spans="2:14">
      <c r="B252" s="23" t="s">
        <v>101</v>
      </c>
      <c r="J252" t="s">
        <v>102</v>
      </c>
    </row>
    <row r="253" spans="2:14">
      <c r="B253" t="s">
        <v>0</v>
      </c>
    </row>
    <row r="254" spans="2:14" ht="15.75" thickBot="1"/>
    <row r="255" spans="2:14">
      <c r="B255" s="77" t="s">
        <v>1</v>
      </c>
      <c r="C255" s="124" t="s">
        <v>2</v>
      </c>
      <c r="D255" s="124" t="s">
        <v>3</v>
      </c>
      <c r="E255" s="124" t="s">
        <v>4</v>
      </c>
      <c r="F255" s="124" t="s">
        <v>5</v>
      </c>
      <c r="G255" s="124" t="s">
        <v>6</v>
      </c>
      <c r="H255" s="124" t="s">
        <v>7</v>
      </c>
      <c r="I255" s="124" t="s">
        <v>8</v>
      </c>
      <c r="J255" s="124" t="s">
        <v>9</v>
      </c>
      <c r="K255" s="124" t="s">
        <v>10</v>
      </c>
      <c r="L255" s="124" t="s">
        <v>11</v>
      </c>
      <c r="M255" s="124" t="s">
        <v>12</v>
      </c>
      <c r="N255" s="99" t="s">
        <v>13</v>
      </c>
    </row>
    <row r="256" spans="2:14" ht="15.75" thickBot="1">
      <c r="B256" s="20" t="s">
        <v>14</v>
      </c>
      <c r="C256" s="125"/>
      <c r="D256" s="125"/>
      <c r="E256" s="125"/>
      <c r="F256" s="125"/>
      <c r="G256" s="125"/>
      <c r="H256" s="125"/>
      <c r="I256" s="125"/>
      <c r="J256" s="125"/>
      <c r="K256" s="125"/>
      <c r="L256" s="131"/>
      <c r="M256" s="125"/>
      <c r="N256" s="100"/>
    </row>
    <row r="257" spans="2:14">
      <c r="B257" s="10">
        <v>1</v>
      </c>
      <c r="C257" s="68">
        <v>5</v>
      </c>
      <c r="D257" s="11">
        <v>3</v>
      </c>
      <c r="E257" s="78" t="s">
        <v>28</v>
      </c>
      <c r="F257" s="78">
        <v>3</v>
      </c>
      <c r="G257" s="11">
        <v>18</v>
      </c>
      <c r="H257" s="11">
        <v>0</v>
      </c>
      <c r="I257" s="11">
        <v>10</v>
      </c>
      <c r="J257" s="11" t="s">
        <v>28</v>
      </c>
      <c r="K257" s="29" t="s">
        <v>28</v>
      </c>
      <c r="L257" s="29"/>
      <c r="M257" s="11"/>
      <c r="N257" s="81"/>
    </row>
    <row r="258" spans="2:14">
      <c r="B258" s="12">
        <v>2</v>
      </c>
      <c r="C258" s="70">
        <v>0</v>
      </c>
      <c r="D258" s="13">
        <v>0</v>
      </c>
      <c r="E258" s="13" t="s">
        <v>28</v>
      </c>
      <c r="F258" s="13">
        <v>1</v>
      </c>
      <c r="G258" s="13">
        <v>10</v>
      </c>
      <c r="H258" s="13">
        <v>28</v>
      </c>
      <c r="I258" s="13">
        <v>16</v>
      </c>
      <c r="J258" s="13" t="s">
        <v>28</v>
      </c>
      <c r="K258" s="13" t="s">
        <v>28</v>
      </c>
      <c r="L258" s="13"/>
      <c r="M258" s="13"/>
      <c r="N258" s="26"/>
    </row>
    <row r="259" spans="2:14">
      <c r="B259" s="12">
        <v>3</v>
      </c>
      <c r="C259" s="70">
        <v>39</v>
      </c>
      <c r="D259" s="13">
        <v>2</v>
      </c>
      <c r="E259" s="29">
        <v>0</v>
      </c>
      <c r="F259" s="29">
        <v>0</v>
      </c>
      <c r="G259" s="13">
        <v>89</v>
      </c>
      <c r="H259" s="13">
        <v>102</v>
      </c>
      <c r="I259" s="13">
        <v>71</v>
      </c>
      <c r="J259" s="13" t="s">
        <v>28</v>
      </c>
      <c r="K259" s="29">
        <v>2</v>
      </c>
      <c r="L259" s="29"/>
      <c r="M259" s="13"/>
      <c r="N259" s="26"/>
    </row>
    <row r="260" spans="2:14">
      <c r="B260" s="12">
        <v>4</v>
      </c>
      <c r="C260" s="70">
        <v>28</v>
      </c>
      <c r="D260" s="13">
        <v>14</v>
      </c>
      <c r="E260" s="29">
        <v>44</v>
      </c>
      <c r="F260" s="78" t="s">
        <v>28</v>
      </c>
      <c r="G260" s="13">
        <v>33</v>
      </c>
      <c r="H260" s="13">
        <v>46</v>
      </c>
      <c r="I260" s="13">
        <v>97</v>
      </c>
      <c r="J260" s="13" t="s">
        <v>28</v>
      </c>
      <c r="K260" s="13" t="s">
        <v>28</v>
      </c>
      <c r="L260" s="13"/>
      <c r="M260" s="13"/>
      <c r="N260" s="25"/>
    </row>
    <row r="261" spans="2:14">
      <c r="B261" s="12">
        <v>5</v>
      </c>
      <c r="C261" s="70">
        <v>1</v>
      </c>
      <c r="D261" s="13">
        <v>21</v>
      </c>
      <c r="E261" s="97" t="s">
        <v>28</v>
      </c>
      <c r="F261" s="13">
        <v>30</v>
      </c>
      <c r="G261" s="13">
        <v>60</v>
      </c>
      <c r="H261" s="13">
        <v>5</v>
      </c>
      <c r="I261" s="13">
        <v>2</v>
      </c>
      <c r="J261" s="13" t="s">
        <v>28</v>
      </c>
      <c r="K261" s="13" t="s">
        <v>28</v>
      </c>
      <c r="L261" s="13"/>
      <c r="M261" s="13"/>
      <c r="N261" s="26"/>
    </row>
    <row r="262" spans="2:14">
      <c r="B262" s="12">
        <v>6</v>
      </c>
      <c r="C262" s="70">
        <v>1</v>
      </c>
      <c r="D262" s="13">
        <v>35</v>
      </c>
      <c r="E262" s="13">
        <v>0</v>
      </c>
      <c r="F262" s="78">
        <v>13</v>
      </c>
      <c r="G262" s="13">
        <v>3</v>
      </c>
      <c r="H262" s="13">
        <v>20</v>
      </c>
      <c r="I262" s="13">
        <v>10</v>
      </c>
      <c r="J262" s="13">
        <v>28</v>
      </c>
      <c r="K262" s="13" t="s">
        <v>28</v>
      </c>
      <c r="L262" s="13"/>
      <c r="M262" s="13"/>
      <c r="N262" s="25"/>
    </row>
    <row r="263" spans="2:14">
      <c r="B263" s="12">
        <v>7</v>
      </c>
      <c r="C263" s="70">
        <v>8</v>
      </c>
      <c r="D263" s="13">
        <v>1</v>
      </c>
      <c r="E263" s="13" t="s">
        <v>28</v>
      </c>
      <c r="F263" s="13">
        <v>70</v>
      </c>
      <c r="G263" s="13" t="s">
        <v>28</v>
      </c>
      <c r="H263" s="13">
        <v>6</v>
      </c>
      <c r="I263" s="13" t="s">
        <v>28</v>
      </c>
      <c r="J263" s="13">
        <v>1</v>
      </c>
      <c r="K263" s="13">
        <v>3</v>
      </c>
      <c r="L263" s="13"/>
      <c r="M263" s="13"/>
      <c r="N263" s="25"/>
    </row>
    <row r="264" spans="2:14">
      <c r="B264" s="12">
        <v>8</v>
      </c>
      <c r="C264" s="70">
        <v>0</v>
      </c>
      <c r="D264" s="13">
        <v>0</v>
      </c>
      <c r="E264" s="13">
        <v>0</v>
      </c>
      <c r="F264" s="78">
        <v>14</v>
      </c>
      <c r="G264" s="13" t="s">
        <v>28</v>
      </c>
      <c r="H264" s="13">
        <v>3</v>
      </c>
      <c r="I264" s="13" t="s">
        <v>28</v>
      </c>
      <c r="J264" s="13" t="s">
        <v>28</v>
      </c>
      <c r="K264" s="13">
        <v>0</v>
      </c>
      <c r="L264" s="13"/>
      <c r="M264" s="13"/>
      <c r="N264" s="25"/>
    </row>
    <row r="265" spans="2:14">
      <c r="B265" s="12">
        <v>9</v>
      </c>
      <c r="C265" s="70">
        <v>0</v>
      </c>
      <c r="D265" s="13">
        <v>20</v>
      </c>
      <c r="E265" s="13">
        <v>4</v>
      </c>
      <c r="F265" s="13">
        <v>55</v>
      </c>
      <c r="G265" s="13">
        <v>105</v>
      </c>
      <c r="H265" s="13">
        <v>7</v>
      </c>
      <c r="I265" s="13">
        <v>49</v>
      </c>
      <c r="J265" s="13" t="s">
        <v>28</v>
      </c>
      <c r="K265" s="13" t="s">
        <v>28</v>
      </c>
      <c r="L265" s="13"/>
      <c r="M265" s="13"/>
      <c r="N265" s="25"/>
    </row>
    <row r="266" spans="2:14">
      <c r="B266" s="12">
        <v>10</v>
      </c>
      <c r="C266" s="70">
        <v>0</v>
      </c>
      <c r="D266" s="13">
        <v>6</v>
      </c>
      <c r="E266" s="13">
        <v>5</v>
      </c>
      <c r="F266" s="29">
        <v>4</v>
      </c>
      <c r="G266" s="13">
        <v>10</v>
      </c>
      <c r="H266" s="13">
        <v>2</v>
      </c>
      <c r="I266" s="13">
        <v>20</v>
      </c>
      <c r="J266" s="13" t="s">
        <v>28</v>
      </c>
      <c r="K266" s="13" t="s">
        <v>28</v>
      </c>
      <c r="L266" s="13"/>
      <c r="M266" s="13"/>
      <c r="N266" s="25"/>
    </row>
    <row r="267" spans="2:14">
      <c r="B267" s="12">
        <v>11</v>
      </c>
      <c r="C267" s="70">
        <v>0</v>
      </c>
      <c r="D267" s="13">
        <v>2</v>
      </c>
      <c r="E267" s="13">
        <v>0</v>
      </c>
      <c r="F267" s="13">
        <v>35</v>
      </c>
      <c r="G267" s="13">
        <v>3</v>
      </c>
      <c r="H267" s="13">
        <v>1</v>
      </c>
      <c r="I267" s="13" t="s">
        <v>28</v>
      </c>
      <c r="J267" s="13" t="s">
        <v>28</v>
      </c>
      <c r="K267" s="13" t="s">
        <v>28</v>
      </c>
      <c r="L267" s="13"/>
      <c r="M267" s="13"/>
      <c r="N267" s="25"/>
    </row>
    <row r="268" spans="2:14">
      <c r="B268" s="12">
        <v>12</v>
      </c>
      <c r="C268" s="70">
        <v>5</v>
      </c>
      <c r="D268" s="13">
        <v>14</v>
      </c>
      <c r="E268" s="97" t="s">
        <v>28</v>
      </c>
      <c r="F268" s="13">
        <v>0</v>
      </c>
      <c r="G268" s="13">
        <v>3</v>
      </c>
      <c r="H268" s="13">
        <v>28</v>
      </c>
      <c r="I268" s="13" t="s">
        <v>28</v>
      </c>
      <c r="J268" s="13">
        <v>0</v>
      </c>
      <c r="K268" s="78" t="s">
        <v>28</v>
      </c>
      <c r="L268" s="78"/>
      <c r="M268" s="13"/>
      <c r="N268" s="26"/>
    </row>
    <row r="269" spans="2:14">
      <c r="B269" s="12">
        <v>13</v>
      </c>
      <c r="C269" s="70">
        <v>7</v>
      </c>
      <c r="D269" s="13">
        <v>0</v>
      </c>
      <c r="E269" s="13">
        <v>4</v>
      </c>
      <c r="F269" s="13" t="s">
        <v>28</v>
      </c>
      <c r="G269" s="13" t="s">
        <v>28</v>
      </c>
      <c r="H269" s="13">
        <v>110</v>
      </c>
      <c r="I269" s="13" t="s">
        <v>28</v>
      </c>
      <c r="J269" s="13" t="s">
        <v>28</v>
      </c>
      <c r="K269" s="13" t="s">
        <v>28</v>
      </c>
      <c r="L269" s="13"/>
      <c r="M269" s="13"/>
      <c r="N269" s="25"/>
    </row>
    <row r="270" spans="2:14">
      <c r="B270" s="12">
        <v>14</v>
      </c>
      <c r="C270" s="70">
        <v>0</v>
      </c>
      <c r="D270" s="13">
        <v>0</v>
      </c>
      <c r="E270" s="13">
        <v>0</v>
      </c>
      <c r="F270" s="13" t="s">
        <v>28</v>
      </c>
      <c r="G270" s="13" t="s">
        <v>28</v>
      </c>
      <c r="H270" s="14" t="s">
        <v>28</v>
      </c>
      <c r="I270" s="13">
        <v>1</v>
      </c>
      <c r="J270" s="13" t="s">
        <v>28</v>
      </c>
      <c r="K270" s="78" t="s">
        <v>28</v>
      </c>
      <c r="L270" s="78"/>
      <c r="M270" s="13"/>
      <c r="N270" s="26"/>
    </row>
    <row r="271" spans="2:14">
      <c r="B271" s="12">
        <v>15</v>
      </c>
      <c r="C271" s="70">
        <v>35</v>
      </c>
      <c r="D271" s="13">
        <v>9</v>
      </c>
      <c r="E271" s="97" t="s">
        <v>28</v>
      </c>
      <c r="F271" s="13">
        <v>4</v>
      </c>
      <c r="G271" s="13">
        <v>0</v>
      </c>
      <c r="H271" s="14" t="s">
        <v>28</v>
      </c>
      <c r="I271" s="13">
        <v>6</v>
      </c>
      <c r="J271" s="13" t="s">
        <v>28</v>
      </c>
      <c r="K271" s="13" t="s">
        <v>28</v>
      </c>
      <c r="L271" s="13"/>
      <c r="M271" s="13"/>
      <c r="N271" s="25"/>
    </row>
    <row r="272" spans="2:14">
      <c r="B272" s="12">
        <v>16</v>
      </c>
      <c r="C272" s="70">
        <v>14</v>
      </c>
      <c r="D272" s="13">
        <v>13</v>
      </c>
      <c r="E272" s="13">
        <v>0</v>
      </c>
      <c r="F272" s="13">
        <v>4</v>
      </c>
      <c r="G272" s="13">
        <v>2</v>
      </c>
      <c r="H272" s="13">
        <v>26</v>
      </c>
      <c r="I272" s="13">
        <v>13</v>
      </c>
      <c r="J272" s="13" t="s">
        <v>28</v>
      </c>
      <c r="K272" s="78" t="s">
        <v>28</v>
      </c>
      <c r="L272" s="78"/>
      <c r="M272" s="13"/>
      <c r="N272" s="25"/>
    </row>
    <row r="273" spans="2:14">
      <c r="B273" s="12">
        <v>17</v>
      </c>
      <c r="C273" s="70">
        <v>8</v>
      </c>
      <c r="D273" s="13">
        <v>3</v>
      </c>
      <c r="E273" s="97" t="s">
        <v>28</v>
      </c>
      <c r="F273" s="13">
        <v>20</v>
      </c>
      <c r="G273" s="13">
        <v>8</v>
      </c>
      <c r="H273" s="13">
        <v>0</v>
      </c>
      <c r="I273" s="13" t="s">
        <v>28</v>
      </c>
      <c r="J273" s="13" t="s">
        <v>28</v>
      </c>
      <c r="K273" s="13" t="s">
        <v>28</v>
      </c>
      <c r="L273" s="13"/>
      <c r="M273" s="13"/>
      <c r="N273" s="25"/>
    </row>
    <row r="274" spans="2:14">
      <c r="B274" s="12">
        <v>18</v>
      </c>
      <c r="C274" s="70">
        <v>21</v>
      </c>
      <c r="D274" s="13">
        <v>0</v>
      </c>
      <c r="E274" s="13">
        <v>0</v>
      </c>
      <c r="F274" s="13" t="s">
        <v>28</v>
      </c>
      <c r="G274" s="13">
        <v>4</v>
      </c>
      <c r="H274" s="14" t="s">
        <v>28</v>
      </c>
      <c r="I274" s="13" t="s">
        <v>28</v>
      </c>
      <c r="J274" s="13" t="s">
        <v>28</v>
      </c>
      <c r="K274" s="78" t="s">
        <v>28</v>
      </c>
      <c r="L274" s="78"/>
      <c r="M274" s="13"/>
      <c r="N274" s="25"/>
    </row>
    <row r="275" spans="2:14">
      <c r="B275" s="12">
        <v>19</v>
      </c>
      <c r="C275" s="70">
        <v>1</v>
      </c>
      <c r="D275" s="13">
        <v>31</v>
      </c>
      <c r="E275" s="13">
        <v>26</v>
      </c>
      <c r="F275" s="13">
        <v>6</v>
      </c>
      <c r="G275" s="13" t="s">
        <v>28</v>
      </c>
      <c r="H275" s="14" t="s">
        <v>28</v>
      </c>
      <c r="I275" s="13" t="s">
        <v>28</v>
      </c>
      <c r="J275" s="13" t="s">
        <v>28</v>
      </c>
      <c r="K275" s="13" t="s">
        <v>28</v>
      </c>
      <c r="L275" s="13"/>
      <c r="M275" s="13"/>
      <c r="N275" s="26"/>
    </row>
    <row r="276" spans="2:14">
      <c r="B276" s="12">
        <v>20</v>
      </c>
      <c r="C276" s="70">
        <v>8</v>
      </c>
      <c r="D276" s="13">
        <v>0</v>
      </c>
      <c r="E276" s="13">
        <v>13</v>
      </c>
      <c r="F276" s="13">
        <v>9</v>
      </c>
      <c r="G276" s="13" t="s">
        <v>28</v>
      </c>
      <c r="H276" s="14" t="s">
        <v>28</v>
      </c>
      <c r="I276" s="13" t="s">
        <v>28</v>
      </c>
      <c r="J276" s="13" t="s">
        <v>28</v>
      </c>
      <c r="K276" s="78" t="s">
        <v>28</v>
      </c>
      <c r="L276" s="78"/>
      <c r="M276" s="13"/>
      <c r="N276" s="26"/>
    </row>
    <row r="277" spans="2:14">
      <c r="B277" s="12">
        <v>21</v>
      </c>
      <c r="C277" s="70">
        <v>0</v>
      </c>
      <c r="D277" s="13">
        <v>19</v>
      </c>
      <c r="E277" s="13" t="s">
        <v>28</v>
      </c>
      <c r="F277" s="13">
        <v>4</v>
      </c>
      <c r="G277" s="13">
        <v>0</v>
      </c>
      <c r="H277" s="13">
        <v>0</v>
      </c>
      <c r="I277" s="13" t="s">
        <v>28</v>
      </c>
      <c r="J277" s="13" t="s">
        <v>28</v>
      </c>
      <c r="K277" s="13">
        <v>9</v>
      </c>
      <c r="L277" s="13"/>
      <c r="M277" s="13"/>
      <c r="N277" s="25"/>
    </row>
    <row r="278" spans="2:14">
      <c r="B278" s="12">
        <v>22</v>
      </c>
      <c r="C278" s="70">
        <v>0</v>
      </c>
      <c r="D278" s="13">
        <v>19</v>
      </c>
      <c r="E278" s="13" t="s">
        <v>28</v>
      </c>
      <c r="F278" s="13">
        <v>11</v>
      </c>
      <c r="G278" s="13">
        <v>0</v>
      </c>
      <c r="H278" s="13">
        <v>3</v>
      </c>
      <c r="I278" s="13">
        <v>5</v>
      </c>
      <c r="J278" s="13" t="s">
        <v>28</v>
      </c>
      <c r="K278" s="78" t="s">
        <v>28</v>
      </c>
      <c r="L278" s="78"/>
      <c r="M278" s="13"/>
      <c r="N278" s="25"/>
    </row>
    <row r="279" spans="2:14">
      <c r="B279" s="12">
        <v>23</v>
      </c>
      <c r="C279" s="70">
        <v>2</v>
      </c>
      <c r="D279" s="13">
        <v>3</v>
      </c>
      <c r="E279" s="97" t="s">
        <v>28</v>
      </c>
      <c r="F279" s="13">
        <v>60</v>
      </c>
      <c r="G279" s="13">
        <v>17</v>
      </c>
      <c r="H279" s="14" t="s">
        <v>28</v>
      </c>
      <c r="I279" s="13" t="s">
        <v>28</v>
      </c>
      <c r="J279" s="13">
        <v>0</v>
      </c>
      <c r="K279" s="13" t="s">
        <v>28</v>
      </c>
      <c r="L279" s="13"/>
      <c r="M279" s="13"/>
      <c r="N279" s="25"/>
    </row>
    <row r="280" spans="2:14">
      <c r="B280" s="12">
        <v>24</v>
      </c>
      <c r="C280" s="70">
        <v>9</v>
      </c>
      <c r="D280" s="13">
        <v>14</v>
      </c>
      <c r="E280" s="97" t="s">
        <v>28</v>
      </c>
      <c r="F280" s="13">
        <v>52</v>
      </c>
      <c r="G280" s="13">
        <v>2</v>
      </c>
      <c r="H280" s="13">
        <v>15</v>
      </c>
      <c r="I280" s="13" t="s">
        <v>28</v>
      </c>
      <c r="J280" s="13" t="s">
        <v>28</v>
      </c>
      <c r="K280" s="78" t="s">
        <v>28</v>
      </c>
      <c r="L280" s="78"/>
      <c r="M280" s="13"/>
      <c r="N280" s="25"/>
    </row>
    <row r="281" spans="2:14">
      <c r="B281" s="12">
        <v>25</v>
      </c>
      <c r="C281" s="70">
        <v>0</v>
      </c>
      <c r="D281" s="13">
        <v>0</v>
      </c>
      <c r="E281" s="13">
        <v>0</v>
      </c>
      <c r="F281" s="13">
        <v>25</v>
      </c>
      <c r="G281" s="13" t="s">
        <v>28</v>
      </c>
      <c r="H281" s="14" t="s">
        <v>28</v>
      </c>
      <c r="I281" s="13">
        <v>0</v>
      </c>
      <c r="J281" s="13" t="s">
        <v>28</v>
      </c>
      <c r="K281" s="13">
        <v>0</v>
      </c>
      <c r="L281" s="13"/>
      <c r="M281" s="13"/>
      <c r="N281" s="25"/>
    </row>
    <row r="282" spans="2:14">
      <c r="B282" s="12">
        <v>26</v>
      </c>
      <c r="C282" s="70">
        <v>0</v>
      </c>
      <c r="D282" s="13">
        <v>0</v>
      </c>
      <c r="E282" s="97" t="s">
        <v>28</v>
      </c>
      <c r="F282" s="13">
        <v>3</v>
      </c>
      <c r="G282" s="13">
        <v>10</v>
      </c>
      <c r="H282" s="13">
        <v>5</v>
      </c>
      <c r="I282" s="13">
        <v>5</v>
      </c>
      <c r="J282" s="13">
        <v>2</v>
      </c>
      <c r="K282" s="78" t="s">
        <v>28</v>
      </c>
      <c r="L282" s="78"/>
      <c r="M282" s="13"/>
      <c r="N282" s="25"/>
    </row>
    <row r="283" spans="2:14">
      <c r="B283" s="12">
        <v>27</v>
      </c>
      <c r="C283" s="70">
        <v>1</v>
      </c>
      <c r="D283" s="13">
        <v>0</v>
      </c>
      <c r="E283" s="13">
        <v>0</v>
      </c>
      <c r="F283" s="13">
        <v>96</v>
      </c>
      <c r="G283" s="13">
        <v>2</v>
      </c>
      <c r="H283" s="13">
        <v>0</v>
      </c>
      <c r="I283" s="13">
        <v>61</v>
      </c>
      <c r="J283" s="13">
        <v>4</v>
      </c>
      <c r="K283" s="13">
        <v>2</v>
      </c>
      <c r="L283" s="13"/>
      <c r="M283" s="13"/>
      <c r="N283" s="25"/>
    </row>
    <row r="284" spans="2:14">
      <c r="B284" s="12">
        <v>28</v>
      </c>
      <c r="C284" s="70">
        <v>0</v>
      </c>
      <c r="D284" s="13">
        <v>0</v>
      </c>
      <c r="E284" s="13">
        <v>4</v>
      </c>
      <c r="F284" s="13">
        <v>47</v>
      </c>
      <c r="G284" s="13">
        <v>0</v>
      </c>
      <c r="H284" s="14" t="s">
        <v>28</v>
      </c>
      <c r="I284" s="13">
        <v>2</v>
      </c>
      <c r="J284" s="13">
        <v>1</v>
      </c>
      <c r="K284" s="29">
        <v>1</v>
      </c>
      <c r="L284" s="29"/>
      <c r="M284" s="13"/>
      <c r="N284" s="25"/>
    </row>
    <row r="285" spans="2:14">
      <c r="B285" s="12">
        <v>29</v>
      </c>
      <c r="C285" s="70">
        <v>25</v>
      </c>
      <c r="D285" s="13">
        <v>0</v>
      </c>
      <c r="E285" s="13">
        <v>12</v>
      </c>
      <c r="F285" s="13">
        <v>48</v>
      </c>
      <c r="G285" s="13">
        <v>5</v>
      </c>
      <c r="H285" s="14" t="s">
        <v>28</v>
      </c>
      <c r="I285" s="13">
        <v>5</v>
      </c>
      <c r="J285" s="14" t="s">
        <v>28</v>
      </c>
      <c r="K285" s="29">
        <v>6</v>
      </c>
      <c r="L285" s="29"/>
      <c r="M285" s="13"/>
      <c r="N285" s="25"/>
    </row>
    <row r="286" spans="2:14">
      <c r="B286" s="12">
        <v>30</v>
      </c>
      <c r="C286" s="70">
        <v>0</v>
      </c>
      <c r="D286" s="13"/>
      <c r="E286" s="13">
        <v>28</v>
      </c>
      <c r="F286" s="13">
        <v>10</v>
      </c>
      <c r="G286" s="13">
        <v>0</v>
      </c>
      <c r="H286" s="13">
        <v>20</v>
      </c>
      <c r="I286" s="13">
        <v>42</v>
      </c>
      <c r="J286" s="14" t="s">
        <v>28</v>
      </c>
      <c r="K286" s="192" t="s">
        <v>28</v>
      </c>
      <c r="L286" s="29"/>
      <c r="M286" s="13"/>
      <c r="N286" s="25"/>
    </row>
    <row r="287" spans="2:14">
      <c r="B287" s="12">
        <v>31</v>
      </c>
      <c r="C287" s="70">
        <v>37</v>
      </c>
      <c r="D287" s="13"/>
      <c r="E287" s="13">
        <v>1</v>
      </c>
      <c r="F287" s="13"/>
      <c r="G287" s="13" t="s">
        <v>28</v>
      </c>
      <c r="H287" s="13"/>
      <c r="I287" s="13">
        <v>1</v>
      </c>
      <c r="J287" s="14" t="s">
        <v>28</v>
      </c>
      <c r="K287" s="29"/>
      <c r="L287" s="29"/>
      <c r="M287" s="13"/>
      <c r="N287" s="25"/>
    </row>
    <row r="288" spans="2:14">
      <c r="B288" s="16" t="s">
        <v>15</v>
      </c>
      <c r="C288" s="13">
        <f>SUM(C257:C287)</f>
        <v>255</v>
      </c>
      <c r="D288" s="13">
        <f t="shared" ref="D288:E288" si="4">SUM(D257:D287)</f>
        <v>229</v>
      </c>
      <c r="E288" s="13">
        <f t="shared" si="4"/>
        <v>141</v>
      </c>
      <c r="F288" s="17">
        <f>SUM(F257:F286)</f>
        <v>624</v>
      </c>
      <c r="G288" s="13">
        <f>SUM(G257:G287)</f>
        <v>384</v>
      </c>
      <c r="H288" s="13">
        <f>SUM(H257:H286)</f>
        <v>427</v>
      </c>
      <c r="I288" s="13">
        <f>SUM(I257:I287)</f>
        <v>416</v>
      </c>
      <c r="J288" s="13">
        <f>SUM(J257:J287)</f>
        <v>36</v>
      </c>
      <c r="K288" s="13"/>
      <c r="L288" s="13"/>
      <c r="M288" s="13"/>
      <c r="N288" s="25"/>
    </row>
    <row r="289" spans="2:14">
      <c r="B289" s="18" t="s">
        <v>29</v>
      </c>
      <c r="C289" s="112">
        <v>31</v>
      </c>
      <c r="D289" s="112">
        <v>29</v>
      </c>
      <c r="E289" s="112">
        <v>19</v>
      </c>
      <c r="F289" s="28">
        <v>26</v>
      </c>
      <c r="G289" s="28">
        <v>23</v>
      </c>
      <c r="H289" s="28">
        <v>21</v>
      </c>
      <c r="I289" s="28">
        <v>19</v>
      </c>
      <c r="J289" s="28">
        <v>7</v>
      </c>
      <c r="K289" s="28"/>
      <c r="L289" s="28"/>
      <c r="M289" s="28"/>
      <c r="N289" s="37"/>
    </row>
    <row r="290" spans="2:14">
      <c r="B290" s="19" t="s">
        <v>30</v>
      </c>
      <c r="C290" s="113"/>
      <c r="D290" s="113"/>
      <c r="E290" s="113"/>
      <c r="F290" s="29"/>
      <c r="G290" s="29"/>
      <c r="H290" s="29"/>
      <c r="I290" s="29"/>
      <c r="J290" s="29"/>
      <c r="K290" s="29"/>
      <c r="L290" s="29"/>
      <c r="M290" s="29"/>
      <c r="N290" s="35"/>
    </row>
    <row r="291" spans="2:14">
      <c r="B291" s="18" t="s">
        <v>30</v>
      </c>
      <c r="C291" s="114">
        <f t="shared" ref="C291:J291" si="5">C288/C289</f>
        <v>8.2258064516129039</v>
      </c>
      <c r="D291" s="114">
        <f t="shared" si="5"/>
        <v>7.8965517241379306</v>
      </c>
      <c r="E291" s="114">
        <f t="shared" si="5"/>
        <v>7.4210526315789478</v>
      </c>
      <c r="F291" s="28">
        <f t="shared" si="5"/>
        <v>24</v>
      </c>
      <c r="G291" s="31">
        <f t="shared" si="5"/>
        <v>16.695652173913043</v>
      </c>
      <c r="H291" s="31">
        <f t="shared" si="5"/>
        <v>20.333333333333332</v>
      </c>
      <c r="I291" s="31">
        <f t="shared" si="5"/>
        <v>21.894736842105264</v>
      </c>
      <c r="J291" s="82">
        <f t="shared" si="5"/>
        <v>5.1428571428571432</v>
      </c>
      <c r="K291" s="28"/>
      <c r="L291" s="28"/>
      <c r="M291" s="28"/>
      <c r="N291" s="134"/>
    </row>
    <row r="292" spans="2:14">
      <c r="B292" s="19" t="s">
        <v>16</v>
      </c>
      <c r="C292" s="115"/>
      <c r="D292" s="115"/>
      <c r="E292" s="115"/>
      <c r="F292" s="79"/>
      <c r="G292" s="79"/>
      <c r="H292" s="80"/>
      <c r="I292" s="79"/>
      <c r="J292" s="79"/>
      <c r="K292" s="29"/>
      <c r="L292" s="29"/>
      <c r="M292" s="29"/>
      <c r="N292" s="135"/>
    </row>
    <row r="293" spans="2:14">
      <c r="B293" s="16" t="s">
        <v>17</v>
      </c>
      <c r="C293" s="13">
        <v>39</v>
      </c>
      <c r="D293" s="13">
        <v>35</v>
      </c>
      <c r="E293" s="13">
        <v>44</v>
      </c>
      <c r="F293" s="13">
        <v>96</v>
      </c>
      <c r="G293" s="13">
        <v>105</v>
      </c>
      <c r="H293" s="13">
        <v>110</v>
      </c>
      <c r="I293" s="13">
        <v>97</v>
      </c>
      <c r="J293" s="13">
        <v>28</v>
      </c>
      <c r="K293" s="13"/>
      <c r="L293" s="13"/>
      <c r="M293" s="13"/>
      <c r="N293" s="25"/>
    </row>
    <row r="294" spans="2:14" ht="15.75" thickBot="1">
      <c r="B294" s="20" t="s">
        <v>18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/>
      <c r="L294" s="21"/>
      <c r="M294" s="21"/>
      <c r="N294" s="27"/>
    </row>
    <row r="295" spans="2:14">
      <c r="B295" s="6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6"/>
    </row>
    <row r="296" spans="2:14">
      <c r="B296" s="7"/>
      <c r="C296" s="6"/>
      <c r="D296" s="6"/>
      <c r="E296" s="6"/>
      <c r="F296" s="6"/>
      <c r="G296" s="6"/>
      <c r="H296" s="6"/>
      <c r="I296" s="6"/>
      <c r="J296" s="6"/>
      <c r="K296" s="193" t="s">
        <v>125</v>
      </c>
      <c r="L296" s="6"/>
      <c r="M296" s="6"/>
      <c r="N296" s="6"/>
    </row>
    <row r="297" spans="2:14">
      <c r="B297" s="7"/>
      <c r="C297" s="7" t="s">
        <v>31</v>
      </c>
      <c r="D297" s="6"/>
      <c r="E297" s="6"/>
      <c r="F297" s="6"/>
      <c r="G297" s="6"/>
      <c r="H297" s="6"/>
      <c r="I297" s="6"/>
      <c r="J297" s="6"/>
      <c r="K297" s="6" t="s">
        <v>44</v>
      </c>
      <c r="L297" s="6"/>
      <c r="M297" s="6"/>
      <c r="N297" s="6"/>
    </row>
    <row r="298" spans="2:14">
      <c r="B298" s="7"/>
      <c r="C298" s="7" t="s">
        <v>33</v>
      </c>
      <c r="D298" s="6"/>
      <c r="E298" s="6"/>
      <c r="F298" s="6"/>
      <c r="G298" s="6"/>
      <c r="H298" s="6"/>
      <c r="I298" s="6"/>
      <c r="J298" s="6"/>
      <c r="K298" s="6" t="s">
        <v>34</v>
      </c>
      <c r="L298" s="6"/>
      <c r="M298" s="6"/>
      <c r="N298" s="6"/>
    </row>
    <row r="299" spans="2:14">
      <c r="B299" s="7"/>
      <c r="J299" s="6"/>
      <c r="K299" s="6"/>
      <c r="L299" s="6"/>
      <c r="M299" s="6"/>
      <c r="N299" s="6"/>
    </row>
    <row r="300" spans="2:14">
      <c r="B300" s="6"/>
      <c r="J300" s="6"/>
      <c r="K300" s="6"/>
      <c r="L300" s="6"/>
      <c r="M300" s="6"/>
      <c r="N300" s="6"/>
    </row>
    <row r="301" spans="2:14">
      <c r="B301" s="6"/>
      <c r="J301" s="6"/>
      <c r="K301" s="6"/>
      <c r="L301" s="6"/>
      <c r="M301" s="6"/>
      <c r="N301" s="6"/>
    </row>
    <row r="302" spans="2:14">
      <c r="B302" s="22"/>
      <c r="C302" s="22" t="s">
        <v>35</v>
      </c>
      <c r="D302" s="6"/>
      <c r="E302" s="6"/>
      <c r="J302" s="6"/>
      <c r="K302" s="22" t="s">
        <v>36</v>
      </c>
      <c r="L302" s="22"/>
      <c r="M302" s="22"/>
      <c r="N302" s="6"/>
    </row>
    <row r="303" spans="2:14">
      <c r="B303" s="23"/>
      <c r="C303" s="23" t="s">
        <v>37</v>
      </c>
      <c r="K303" t="s">
        <v>38</v>
      </c>
    </row>
    <row r="304" spans="2:14">
      <c r="B304" s="23"/>
    </row>
    <row r="308" spans="2:14" ht="18.75">
      <c r="B308" s="107" t="s">
        <v>19</v>
      </c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</row>
    <row r="309" spans="2:14" ht="18.75">
      <c r="B309" s="107" t="s">
        <v>20</v>
      </c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</row>
    <row r="310" spans="2:14">
      <c r="K310" t="s">
        <v>73</v>
      </c>
    </row>
    <row r="311" spans="2:14">
      <c r="B311" t="s">
        <v>22</v>
      </c>
      <c r="J311" t="s">
        <v>74</v>
      </c>
    </row>
    <row r="312" spans="2:14">
      <c r="B312" t="s">
        <v>24</v>
      </c>
      <c r="J312" t="s">
        <v>75</v>
      </c>
    </row>
    <row r="313" spans="2:14">
      <c r="B313" t="s">
        <v>76</v>
      </c>
    </row>
    <row r="314" spans="2:14">
      <c r="B314" t="s">
        <v>77</v>
      </c>
    </row>
    <row r="316" spans="2:14" ht="15.75" thickBot="1"/>
    <row r="317" spans="2:14">
      <c r="B317" s="8" t="s">
        <v>1</v>
      </c>
      <c r="C317" s="108" t="s">
        <v>2</v>
      </c>
      <c r="D317" s="108" t="s">
        <v>3</v>
      </c>
      <c r="E317" s="108" t="s">
        <v>4</v>
      </c>
      <c r="F317" s="108" t="s">
        <v>5</v>
      </c>
      <c r="G317" s="108" t="s">
        <v>6</v>
      </c>
      <c r="H317" s="108" t="s">
        <v>7</v>
      </c>
      <c r="I317" s="108" t="s">
        <v>8</v>
      </c>
      <c r="J317" s="108" t="s">
        <v>9</v>
      </c>
      <c r="K317" s="108" t="s">
        <v>10</v>
      </c>
      <c r="L317" s="108" t="s">
        <v>63</v>
      </c>
      <c r="M317" s="108" t="s">
        <v>12</v>
      </c>
      <c r="N317" s="148" t="s">
        <v>13</v>
      </c>
    </row>
    <row r="318" spans="2:14" ht="15.75" thickBot="1">
      <c r="B318" s="9" t="s">
        <v>14</v>
      </c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49"/>
    </row>
    <row r="319" spans="2:14">
      <c r="B319" s="10">
        <v>1</v>
      </c>
      <c r="C319" s="39">
        <v>39</v>
      </c>
      <c r="D319" s="40">
        <v>14</v>
      </c>
      <c r="E319" s="41" t="s">
        <v>28</v>
      </c>
      <c r="F319" s="41">
        <v>12</v>
      </c>
      <c r="G319" s="11">
        <v>3</v>
      </c>
      <c r="H319" s="11">
        <v>0</v>
      </c>
      <c r="I319" s="11">
        <v>13</v>
      </c>
      <c r="J319" s="41">
        <v>0</v>
      </c>
      <c r="K319" s="41" t="s">
        <v>28</v>
      </c>
      <c r="L319" s="41"/>
      <c r="M319" s="41"/>
      <c r="N319" s="24"/>
    </row>
    <row r="320" spans="2:14">
      <c r="B320" s="12">
        <v>2</v>
      </c>
      <c r="C320" s="42">
        <v>0</v>
      </c>
      <c r="D320" s="43">
        <v>0</v>
      </c>
      <c r="E320" s="14" t="s">
        <v>28</v>
      </c>
      <c r="F320" s="13">
        <v>2</v>
      </c>
      <c r="G320" s="14">
        <v>10</v>
      </c>
      <c r="H320" s="13">
        <v>30</v>
      </c>
      <c r="I320" s="13">
        <v>20</v>
      </c>
      <c r="J320" s="14">
        <v>0</v>
      </c>
      <c r="K320" s="14" t="s">
        <v>28</v>
      </c>
      <c r="L320" s="14"/>
      <c r="M320" s="14"/>
      <c r="N320" s="26"/>
    </row>
    <row r="321" spans="2:14">
      <c r="B321" s="12">
        <v>3</v>
      </c>
      <c r="C321" s="42">
        <v>0</v>
      </c>
      <c r="D321" s="43">
        <v>0</v>
      </c>
      <c r="E321" s="13">
        <v>7</v>
      </c>
      <c r="F321" s="13" t="s">
        <v>28</v>
      </c>
      <c r="G321" s="13">
        <v>11</v>
      </c>
      <c r="H321" s="14">
        <v>79</v>
      </c>
      <c r="I321" s="13">
        <v>61</v>
      </c>
      <c r="J321" s="14" t="s">
        <v>28</v>
      </c>
      <c r="K321" s="14" t="s">
        <v>28</v>
      </c>
      <c r="L321" s="14"/>
      <c r="M321" s="13"/>
      <c r="N321" s="25"/>
    </row>
    <row r="322" spans="2:14">
      <c r="B322" s="12">
        <v>4</v>
      </c>
      <c r="C322" s="42">
        <v>0</v>
      </c>
      <c r="D322" s="43">
        <v>18</v>
      </c>
      <c r="E322" s="14">
        <v>0</v>
      </c>
      <c r="F322" s="13">
        <v>0</v>
      </c>
      <c r="G322" s="13">
        <v>13</v>
      </c>
      <c r="H322" s="13">
        <v>30</v>
      </c>
      <c r="I322" s="13">
        <v>60</v>
      </c>
      <c r="J322" s="13" t="s">
        <v>28</v>
      </c>
      <c r="K322" s="14">
        <v>0</v>
      </c>
      <c r="L322" s="14"/>
      <c r="M322" s="13"/>
      <c r="N322" s="26"/>
    </row>
    <row r="323" spans="2:14">
      <c r="B323" s="12">
        <v>5</v>
      </c>
      <c r="C323" s="42">
        <v>0</v>
      </c>
      <c r="D323" s="43">
        <v>2</v>
      </c>
      <c r="E323" s="14">
        <v>0</v>
      </c>
      <c r="F323" s="13">
        <v>2</v>
      </c>
      <c r="G323" s="13">
        <v>39</v>
      </c>
      <c r="H323" s="13">
        <v>0</v>
      </c>
      <c r="I323" s="13">
        <v>24</v>
      </c>
      <c r="J323" s="13" t="s">
        <v>28</v>
      </c>
      <c r="K323" s="14" t="s">
        <v>28</v>
      </c>
      <c r="L323" s="14"/>
      <c r="M323" s="13"/>
      <c r="N323" s="26"/>
    </row>
    <row r="324" spans="2:14">
      <c r="B324" s="12">
        <v>6</v>
      </c>
      <c r="C324" s="42">
        <v>0</v>
      </c>
      <c r="D324" s="43">
        <v>8</v>
      </c>
      <c r="E324" s="13">
        <v>0</v>
      </c>
      <c r="F324" s="14">
        <v>0</v>
      </c>
      <c r="G324" s="13">
        <v>0</v>
      </c>
      <c r="H324" s="14">
        <v>0</v>
      </c>
      <c r="I324" s="13">
        <v>15</v>
      </c>
      <c r="J324" s="14">
        <v>32</v>
      </c>
      <c r="K324" s="14" t="s">
        <v>28</v>
      </c>
      <c r="L324" s="14"/>
      <c r="M324" s="13"/>
      <c r="N324" s="25"/>
    </row>
    <row r="325" spans="2:14">
      <c r="B325" s="12">
        <v>7</v>
      </c>
      <c r="C325" s="42">
        <v>0</v>
      </c>
      <c r="D325" s="43">
        <v>3</v>
      </c>
      <c r="E325" s="13">
        <v>0</v>
      </c>
      <c r="F325" s="13">
        <v>3</v>
      </c>
      <c r="G325" s="14">
        <v>0</v>
      </c>
      <c r="H325" s="14">
        <v>16</v>
      </c>
      <c r="I325" s="13" t="s">
        <v>28</v>
      </c>
      <c r="J325" s="14">
        <v>1</v>
      </c>
      <c r="K325" s="14">
        <v>0</v>
      </c>
      <c r="L325" s="14"/>
      <c r="M325" s="13"/>
      <c r="N325" s="26"/>
    </row>
    <row r="326" spans="2:14">
      <c r="B326" s="12">
        <v>8</v>
      </c>
      <c r="C326" s="42">
        <v>0</v>
      </c>
      <c r="D326" s="43">
        <v>1</v>
      </c>
      <c r="E326" s="13">
        <v>0</v>
      </c>
      <c r="F326" s="13">
        <v>11</v>
      </c>
      <c r="G326" s="13" t="s">
        <v>28</v>
      </c>
      <c r="H326" s="14">
        <v>11</v>
      </c>
      <c r="I326" s="13" t="s">
        <v>28</v>
      </c>
      <c r="J326" s="14" t="s">
        <v>28</v>
      </c>
      <c r="K326" s="14" t="s">
        <v>28</v>
      </c>
      <c r="L326" s="14"/>
      <c r="M326" s="13"/>
      <c r="N326" s="25"/>
    </row>
    <row r="327" spans="2:14">
      <c r="B327" s="12">
        <v>9</v>
      </c>
      <c r="C327" s="42">
        <v>0</v>
      </c>
      <c r="D327" s="43">
        <v>0</v>
      </c>
      <c r="E327" s="13">
        <v>4</v>
      </c>
      <c r="F327" s="14">
        <v>11</v>
      </c>
      <c r="G327" s="13">
        <v>209</v>
      </c>
      <c r="H327" s="14">
        <v>40</v>
      </c>
      <c r="I327" s="14">
        <v>10</v>
      </c>
      <c r="J327" s="13" t="s">
        <v>28</v>
      </c>
      <c r="K327" s="14">
        <v>7</v>
      </c>
      <c r="L327" s="14"/>
      <c r="M327" s="13"/>
      <c r="N327" s="25"/>
    </row>
    <row r="328" spans="2:14">
      <c r="B328" s="12">
        <v>10</v>
      </c>
      <c r="C328" s="42">
        <v>0</v>
      </c>
      <c r="D328" s="43">
        <v>0</v>
      </c>
      <c r="E328" s="14">
        <v>9</v>
      </c>
      <c r="F328" s="14">
        <v>10</v>
      </c>
      <c r="G328" s="13">
        <v>28</v>
      </c>
      <c r="H328" s="13">
        <v>8</v>
      </c>
      <c r="I328" s="13">
        <v>14</v>
      </c>
      <c r="J328" s="14">
        <v>0</v>
      </c>
      <c r="K328" s="14" t="s">
        <v>28</v>
      </c>
      <c r="L328" s="14"/>
      <c r="M328" s="13"/>
      <c r="N328" s="25"/>
    </row>
    <row r="329" spans="2:14">
      <c r="B329" s="12">
        <v>11</v>
      </c>
      <c r="C329" s="42">
        <v>0</v>
      </c>
      <c r="D329" s="43">
        <v>89</v>
      </c>
      <c r="E329" s="14">
        <v>0</v>
      </c>
      <c r="F329" s="14">
        <v>31</v>
      </c>
      <c r="G329" s="14">
        <v>5</v>
      </c>
      <c r="H329" s="13">
        <v>1</v>
      </c>
      <c r="I329" s="14">
        <v>0</v>
      </c>
      <c r="J329" s="14" t="s">
        <v>28</v>
      </c>
      <c r="K329" s="14" t="s">
        <v>28</v>
      </c>
      <c r="L329" s="14"/>
      <c r="M329" s="13"/>
      <c r="N329" s="25"/>
    </row>
    <row r="330" spans="2:14">
      <c r="B330" s="12">
        <v>12</v>
      </c>
      <c r="C330" s="42">
        <v>0</v>
      </c>
      <c r="D330" s="43">
        <v>6</v>
      </c>
      <c r="E330" s="14">
        <v>0</v>
      </c>
      <c r="F330" s="13" t="s">
        <v>28</v>
      </c>
      <c r="G330" s="14">
        <v>1</v>
      </c>
      <c r="H330" s="13">
        <v>4</v>
      </c>
      <c r="I330" s="14" t="s">
        <v>28</v>
      </c>
      <c r="J330" s="14">
        <v>0</v>
      </c>
      <c r="K330" s="14" t="s">
        <v>28</v>
      </c>
      <c r="L330" s="14"/>
      <c r="M330" s="13"/>
      <c r="N330" s="26"/>
    </row>
    <row r="331" spans="2:14">
      <c r="B331" s="12">
        <v>13</v>
      </c>
      <c r="C331" s="42">
        <v>0</v>
      </c>
      <c r="D331" s="43">
        <v>0</v>
      </c>
      <c r="E331" s="14">
        <v>2</v>
      </c>
      <c r="F331" s="14" t="s">
        <v>28</v>
      </c>
      <c r="G331" s="14" t="s">
        <v>28</v>
      </c>
      <c r="H331" s="13">
        <v>25</v>
      </c>
      <c r="I331" s="13" t="s">
        <v>28</v>
      </c>
      <c r="J331" s="14" t="s">
        <v>28</v>
      </c>
      <c r="K331" s="14" t="s">
        <v>28</v>
      </c>
      <c r="L331" s="14"/>
      <c r="M331" s="13"/>
      <c r="N331" s="25"/>
    </row>
    <row r="332" spans="2:14">
      <c r="B332" s="12">
        <v>14</v>
      </c>
      <c r="C332" s="42">
        <v>0</v>
      </c>
      <c r="D332" s="43">
        <v>0</v>
      </c>
      <c r="E332" s="14">
        <v>0</v>
      </c>
      <c r="F332" s="13" t="s">
        <v>28</v>
      </c>
      <c r="G332" s="13" t="s">
        <v>28</v>
      </c>
      <c r="H332" s="13">
        <v>0</v>
      </c>
      <c r="I332" s="13">
        <v>0</v>
      </c>
      <c r="J332" s="14" t="s">
        <v>28</v>
      </c>
      <c r="K332" s="14" t="s">
        <v>28</v>
      </c>
      <c r="L332" s="14"/>
      <c r="M332" s="13"/>
      <c r="N332" s="25"/>
    </row>
    <row r="333" spans="2:14">
      <c r="B333" s="12">
        <v>15</v>
      </c>
      <c r="C333" s="42">
        <v>11</v>
      </c>
      <c r="D333" s="43">
        <v>0</v>
      </c>
      <c r="E333" s="14" t="s">
        <v>28</v>
      </c>
      <c r="F333" s="13">
        <v>19</v>
      </c>
      <c r="G333" s="14">
        <v>0</v>
      </c>
      <c r="H333" s="14" t="s">
        <v>28</v>
      </c>
      <c r="I333" s="13">
        <v>4</v>
      </c>
      <c r="J333" s="14" t="s">
        <v>28</v>
      </c>
      <c r="K333" s="14" t="s">
        <v>28</v>
      </c>
      <c r="L333" s="14"/>
      <c r="M333" s="13"/>
      <c r="N333" s="26"/>
    </row>
    <row r="334" spans="2:14">
      <c r="B334" s="12">
        <v>16</v>
      </c>
      <c r="C334" s="42">
        <v>10</v>
      </c>
      <c r="D334" s="43">
        <v>2</v>
      </c>
      <c r="E334" s="14">
        <v>6</v>
      </c>
      <c r="F334" s="13">
        <v>0</v>
      </c>
      <c r="G334" s="14">
        <v>24</v>
      </c>
      <c r="H334" s="14">
        <v>0</v>
      </c>
      <c r="I334" s="14">
        <v>20</v>
      </c>
      <c r="J334" s="14" t="s">
        <v>28</v>
      </c>
      <c r="K334" s="14" t="s">
        <v>28</v>
      </c>
      <c r="L334" s="14"/>
      <c r="M334" s="13"/>
      <c r="N334" s="25"/>
    </row>
    <row r="335" spans="2:14">
      <c r="B335" s="12">
        <v>17</v>
      </c>
      <c r="C335" s="42">
        <v>11</v>
      </c>
      <c r="D335" s="43">
        <v>0</v>
      </c>
      <c r="E335" s="14">
        <v>0</v>
      </c>
      <c r="F335" s="13">
        <v>26</v>
      </c>
      <c r="G335" s="13">
        <v>6</v>
      </c>
      <c r="H335" s="14">
        <v>12</v>
      </c>
      <c r="I335" s="14">
        <v>0</v>
      </c>
      <c r="J335" s="14" t="s">
        <v>28</v>
      </c>
      <c r="K335" s="14" t="s">
        <v>28</v>
      </c>
      <c r="L335" s="14"/>
      <c r="M335" s="13"/>
      <c r="N335" s="25"/>
    </row>
    <row r="336" spans="2:14">
      <c r="B336" s="12">
        <v>18</v>
      </c>
      <c r="C336" s="42">
        <v>1</v>
      </c>
      <c r="D336" s="43">
        <v>0</v>
      </c>
      <c r="E336" s="14" t="s">
        <v>28</v>
      </c>
      <c r="F336" s="13">
        <v>0</v>
      </c>
      <c r="G336" s="13" t="s">
        <v>28</v>
      </c>
      <c r="H336" s="14" t="s">
        <v>28</v>
      </c>
      <c r="I336" s="13" t="s">
        <v>28</v>
      </c>
      <c r="J336" s="14" t="s">
        <v>28</v>
      </c>
      <c r="K336" s="14" t="s">
        <v>28</v>
      </c>
      <c r="L336" s="14"/>
      <c r="M336" s="13"/>
      <c r="N336" s="25"/>
    </row>
    <row r="337" spans="2:14">
      <c r="B337" s="12">
        <v>19</v>
      </c>
      <c r="C337" s="42">
        <v>0</v>
      </c>
      <c r="D337" s="43">
        <v>6</v>
      </c>
      <c r="E337" s="14">
        <v>17</v>
      </c>
      <c r="F337" s="13" t="s">
        <v>28</v>
      </c>
      <c r="G337" s="14">
        <v>0</v>
      </c>
      <c r="H337" s="14" t="s">
        <v>28</v>
      </c>
      <c r="I337" s="13" t="s">
        <v>28</v>
      </c>
      <c r="J337" s="14" t="s">
        <v>28</v>
      </c>
      <c r="K337" s="14" t="s">
        <v>28</v>
      </c>
      <c r="L337" s="14"/>
      <c r="M337" s="14"/>
      <c r="N337" s="26"/>
    </row>
    <row r="338" spans="2:14">
      <c r="B338" s="12">
        <v>20</v>
      </c>
      <c r="C338" s="42">
        <v>9</v>
      </c>
      <c r="D338" s="43">
        <v>0</v>
      </c>
      <c r="E338" s="13">
        <v>1</v>
      </c>
      <c r="F338" s="13">
        <v>0</v>
      </c>
      <c r="G338" s="13" t="s">
        <v>28</v>
      </c>
      <c r="H338" s="14" t="s">
        <v>28</v>
      </c>
      <c r="I338" s="13" t="s">
        <v>28</v>
      </c>
      <c r="J338" s="14" t="s">
        <v>28</v>
      </c>
      <c r="K338" s="14" t="s">
        <v>28</v>
      </c>
      <c r="L338" s="14"/>
      <c r="M338" s="14"/>
      <c r="N338" s="45"/>
    </row>
    <row r="339" spans="2:14">
      <c r="B339" s="12">
        <v>21</v>
      </c>
      <c r="C339" s="42">
        <v>1</v>
      </c>
      <c r="D339" s="43">
        <v>0</v>
      </c>
      <c r="E339" s="14" t="s">
        <v>28</v>
      </c>
      <c r="F339" s="13">
        <v>39</v>
      </c>
      <c r="G339" s="14" t="s">
        <v>28</v>
      </c>
      <c r="H339" s="14">
        <v>0</v>
      </c>
      <c r="I339" s="13" t="s">
        <v>28</v>
      </c>
      <c r="J339" s="14" t="s">
        <v>28</v>
      </c>
      <c r="K339" s="14">
        <v>6</v>
      </c>
      <c r="L339" s="14"/>
      <c r="M339" s="14"/>
      <c r="N339" s="32"/>
    </row>
    <row r="340" spans="2:14">
      <c r="B340" s="12">
        <v>22</v>
      </c>
      <c r="C340" s="42">
        <v>0</v>
      </c>
      <c r="D340" s="43">
        <v>0</v>
      </c>
      <c r="E340" s="13">
        <v>6</v>
      </c>
      <c r="F340" s="13">
        <v>1</v>
      </c>
      <c r="G340" s="13">
        <v>0</v>
      </c>
      <c r="H340" s="14">
        <v>3</v>
      </c>
      <c r="I340" s="13">
        <v>2</v>
      </c>
      <c r="J340" s="14" t="s">
        <v>28</v>
      </c>
      <c r="K340" s="14">
        <v>0</v>
      </c>
      <c r="L340" s="14"/>
      <c r="M340" s="14"/>
      <c r="N340" s="45"/>
    </row>
    <row r="341" spans="2:14">
      <c r="B341" s="12">
        <v>23</v>
      </c>
      <c r="C341" s="42">
        <v>0</v>
      </c>
      <c r="D341" s="43">
        <v>0</v>
      </c>
      <c r="E341" s="14">
        <v>0</v>
      </c>
      <c r="F341" s="13">
        <v>38</v>
      </c>
      <c r="G341" s="13">
        <v>2</v>
      </c>
      <c r="H341" s="14">
        <v>3</v>
      </c>
      <c r="I341" s="13" t="s">
        <v>28</v>
      </c>
      <c r="J341" s="14">
        <v>0</v>
      </c>
      <c r="K341" s="14" t="s">
        <v>28</v>
      </c>
      <c r="L341" s="14"/>
      <c r="M341" s="13"/>
      <c r="N341" s="45"/>
    </row>
    <row r="342" spans="2:14">
      <c r="B342" s="12">
        <v>24</v>
      </c>
      <c r="C342" s="42">
        <v>2</v>
      </c>
      <c r="D342" s="43">
        <v>0</v>
      </c>
      <c r="E342" s="14">
        <v>12</v>
      </c>
      <c r="F342" s="13">
        <v>12</v>
      </c>
      <c r="G342" s="13">
        <v>17</v>
      </c>
      <c r="H342" s="13">
        <v>27</v>
      </c>
      <c r="I342" s="14">
        <v>0</v>
      </c>
      <c r="J342" s="13" t="s">
        <v>28</v>
      </c>
      <c r="K342" s="14" t="s">
        <v>28</v>
      </c>
      <c r="L342" s="14"/>
      <c r="M342" s="13"/>
      <c r="N342" s="32"/>
    </row>
    <row r="343" spans="2:14">
      <c r="B343" s="12">
        <v>25</v>
      </c>
      <c r="C343" s="42">
        <v>0</v>
      </c>
      <c r="D343" s="43">
        <v>3</v>
      </c>
      <c r="E343" s="14">
        <v>0</v>
      </c>
      <c r="F343" s="13">
        <v>7</v>
      </c>
      <c r="G343" s="13" t="s">
        <v>28</v>
      </c>
      <c r="H343" s="13">
        <v>0</v>
      </c>
      <c r="I343" s="14">
        <v>0</v>
      </c>
      <c r="J343" s="13" t="s">
        <v>28</v>
      </c>
      <c r="K343" s="14">
        <v>3</v>
      </c>
      <c r="L343" s="14"/>
      <c r="M343" s="13"/>
      <c r="N343" s="32"/>
    </row>
    <row r="344" spans="2:14">
      <c r="B344" s="12">
        <v>26</v>
      </c>
      <c r="C344" s="42">
        <v>0</v>
      </c>
      <c r="D344" s="43">
        <v>7</v>
      </c>
      <c r="E344" s="14">
        <v>0</v>
      </c>
      <c r="F344" s="13">
        <v>1</v>
      </c>
      <c r="G344" s="13">
        <v>5</v>
      </c>
      <c r="H344" s="13">
        <v>14</v>
      </c>
      <c r="I344" s="14">
        <v>0</v>
      </c>
      <c r="J344" s="13">
        <v>0</v>
      </c>
      <c r="K344" s="14" t="s">
        <v>28</v>
      </c>
      <c r="L344" s="14"/>
      <c r="M344" s="13"/>
      <c r="N344" s="45"/>
    </row>
    <row r="345" spans="2:14">
      <c r="B345" s="12">
        <v>27</v>
      </c>
      <c r="C345" s="42">
        <v>0</v>
      </c>
      <c r="D345" s="43">
        <v>2</v>
      </c>
      <c r="E345" s="14" t="s">
        <v>28</v>
      </c>
      <c r="F345" s="13">
        <v>52</v>
      </c>
      <c r="G345" s="13">
        <v>29</v>
      </c>
      <c r="H345" s="13">
        <v>0</v>
      </c>
      <c r="I345" s="14">
        <v>38</v>
      </c>
      <c r="J345" s="14">
        <v>0</v>
      </c>
      <c r="K345" s="14" t="s">
        <v>28</v>
      </c>
      <c r="L345" s="14"/>
      <c r="M345" s="14"/>
      <c r="N345" s="45"/>
    </row>
    <row r="346" spans="2:14">
      <c r="B346" s="12">
        <v>28</v>
      </c>
      <c r="C346" s="42">
        <v>33</v>
      </c>
      <c r="D346" s="43">
        <v>0</v>
      </c>
      <c r="E346" s="14" t="s">
        <v>28</v>
      </c>
      <c r="F346" s="13">
        <v>52</v>
      </c>
      <c r="G346" s="13">
        <v>2</v>
      </c>
      <c r="H346" s="14" t="s">
        <v>28</v>
      </c>
      <c r="I346" s="14">
        <v>12</v>
      </c>
      <c r="J346" s="14" t="s">
        <v>28</v>
      </c>
      <c r="K346" s="14">
        <v>0</v>
      </c>
      <c r="L346" s="14"/>
      <c r="M346" s="13"/>
      <c r="N346" s="26"/>
    </row>
    <row r="347" spans="2:14">
      <c r="B347" s="12">
        <v>29</v>
      </c>
      <c r="C347" s="42">
        <v>0</v>
      </c>
      <c r="D347" s="43">
        <v>0</v>
      </c>
      <c r="E347" s="14">
        <v>0</v>
      </c>
      <c r="F347" s="13">
        <v>23</v>
      </c>
      <c r="G347" s="14">
        <v>4</v>
      </c>
      <c r="H347" s="14" t="s">
        <v>28</v>
      </c>
      <c r="I347" s="14">
        <v>2</v>
      </c>
      <c r="J347" s="14" t="s">
        <v>28</v>
      </c>
      <c r="K347" s="14">
        <v>0</v>
      </c>
      <c r="L347" s="14"/>
      <c r="M347" s="14"/>
      <c r="N347" s="25"/>
    </row>
    <row r="348" spans="2:14">
      <c r="B348" s="12">
        <v>30</v>
      </c>
      <c r="C348" s="42">
        <v>0</v>
      </c>
      <c r="D348" s="43"/>
      <c r="E348" s="14" t="s">
        <v>28</v>
      </c>
      <c r="F348" s="13">
        <v>3</v>
      </c>
      <c r="G348" s="13">
        <v>0</v>
      </c>
      <c r="H348" s="13">
        <v>4</v>
      </c>
      <c r="I348" s="14">
        <v>15</v>
      </c>
      <c r="J348" s="14" t="s">
        <v>28</v>
      </c>
      <c r="K348" s="14" t="s">
        <v>28</v>
      </c>
      <c r="L348" s="14"/>
      <c r="M348" s="14"/>
      <c r="N348" s="26"/>
    </row>
    <row r="349" spans="2:14">
      <c r="B349" s="12">
        <v>31</v>
      </c>
      <c r="C349" s="42">
        <v>0</v>
      </c>
      <c r="D349" s="43"/>
      <c r="E349" s="13">
        <v>0</v>
      </c>
      <c r="F349" s="13"/>
      <c r="G349" s="13" t="s">
        <v>28</v>
      </c>
      <c r="H349" s="13"/>
      <c r="I349" s="14">
        <v>13</v>
      </c>
      <c r="J349" s="14" t="s">
        <v>28</v>
      </c>
      <c r="K349" s="14"/>
      <c r="L349" s="13"/>
      <c r="M349" s="13"/>
      <c r="N349" s="26"/>
    </row>
    <row r="350" spans="2:14">
      <c r="B350" s="16" t="s">
        <v>15</v>
      </c>
      <c r="C350" s="13">
        <f>SUM(C319:C349)</f>
        <v>117</v>
      </c>
      <c r="D350" s="13">
        <f t="shared" ref="D350:E350" si="6">SUM(D319:D349)</f>
        <v>161</v>
      </c>
      <c r="E350" s="13">
        <f t="shared" si="6"/>
        <v>64</v>
      </c>
      <c r="F350" s="17">
        <f>SUM(F319:F348)</f>
        <v>355</v>
      </c>
      <c r="G350" s="13">
        <f>SUM(G319:G349)</f>
        <v>408</v>
      </c>
      <c r="H350" s="13">
        <f>SUM(H319:H348)</f>
        <v>307</v>
      </c>
      <c r="I350" s="13">
        <f>SUM(I319:I349)</f>
        <v>323</v>
      </c>
      <c r="J350" s="13">
        <f>SUM(J319:J349)</f>
        <v>33</v>
      </c>
      <c r="K350" s="13">
        <f>SUM(K322:K348)</f>
        <v>16</v>
      </c>
      <c r="L350" s="13"/>
      <c r="M350" s="13"/>
      <c r="N350" s="25"/>
    </row>
    <row r="351" spans="2:14">
      <c r="B351" s="18" t="s">
        <v>29</v>
      </c>
      <c r="C351" s="112">
        <v>31</v>
      </c>
      <c r="D351" s="112">
        <v>29</v>
      </c>
      <c r="E351" s="112">
        <v>23</v>
      </c>
      <c r="F351" s="112">
        <v>25</v>
      </c>
      <c r="G351" s="112">
        <v>23</v>
      </c>
      <c r="H351" s="112">
        <v>24</v>
      </c>
      <c r="I351" s="112">
        <v>22</v>
      </c>
      <c r="J351" s="112">
        <v>9</v>
      </c>
      <c r="K351" s="132">
        <v>8</v>
      </c>
      <c r="L351" s="46"/>
      <c r="M351" s="28"/>
      <c r="N351" s="37"/>
    </row>
    <row r="352" spans="2:14">
      <c r="B352" s="19" t="s">
        <v>30</v>
      </c>
      <c r="C352" s="113"/>
      <c r="D352" s="113"/>
      <c r="E352" s="113"/>
      <c r="F352" s="113"/>
      <c r="G352" s="113"/>
      <c r="H352" s="113"/>
      <c r="I352" s="113"/>
      <c r="J352" s="113"/>
      <c r="K352" s="133"/>
      <c r="L352" s="29"/>
      <c r="M352" s="29"/>
      <c r="N352" s="35"/>
    </row>
    <row r="353" spans="2:14">
      <c r="B353" s="18" t="s">
        <v>30</v>
      </c>
      <c r="C353" s="110">
        <f>C350/C351</f>
        <v>3.774193548387097</v>
      </c>
      <c r="D353" s="110">
        <f>D350/D351</f>
        <v>5.5517241379310347</v>
      </c>
      <c r="E353" s="110">
        <f>E350/E351</f>
        <v>2.7826086956521738</v>
      </c>
      <c r="F353" s="114">
        <f>SUM(F319:F348)</f>
        <v>355</v>
      </c>
      <c r="G353" s="154">
        <f>G350/G351</f>
        <v>17.739130434782609</v>
      </c>
      <c r="H353" s="110">
        <f>H350/H351</f>
        <v>12.791666666666666</v>
      </c>
      <c r="I353" s="114">
        <f>I350/I351</f>
        <v>14.681818181818182</v>
      </c>
      <c r="J353" s="114">
        <f>J350/J351</f>
        <v>3.6666666666666665</v>
      </c>
      <c r="K353" s="132">
        <f>K350/K351</f>
        <v>2</v>
      </c>
      <c r="L353" s="46"/>
      <c r="M353" s="31"/>
      <c r="N353" s="47"/>
    </row>
    <row r="354" spans="2:14">
      <c r="B354" s="19" t="s">
        <v>16</v>
      </c>
      <c r="C354" s="111"/>
      <c r="D354" s="111"/>
      <c r="E354" s="111"/>
      <c r="F354" s="115"/>
      <c r="G354" s="155"/>
      <c r="H354" s="111"/>
      <c r="I354" s="115"/>
      <c r="J354" s="115"/>
      <c r="K354" s="133"/>
      <c r="L354" s="29"/>
      <c r="M354" s="29"/>
      <c r="N354" s="35"/>
    </row>
    <row r="355" spans="2:14">
      <c r="B355" s="16" t="s">
        <v>17</v>
      </c>
      <c r="C355" s="13">
        <v>39</v>
      </c>
      <c r="D355" s="13">
        <v>89</v>
      </c>
      <c r="E355" s="13">
        <v>17</v>
      </c>
      <c r="F355" s="13">
        <v>52</v>
      </c>
      <c r="G355" s="13">
        <v>209</v>
      </c>
      <c r="H355" s="13">
        <v>79</v>
      </c>
      <c r="I355" s="13">
        <v>61</v>
      </c>
      <c r="J355" s="13">
        <v>32</v>
      </c>
      <c r="K355" s="14">
        <v>7</v>
      </c>
      <c r="L355" s="14"/>
      <c r="M355" s="13"/>
      <c r="N355" s="25"/>
    </row>
    <row r="356" spans="2:14" ht="15.75" thickBot="1">
      <c r="B356" s="20" t="s">
        <v>18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48">
        <v>0</v>
      </c>
      <c r="L356" s="48"/>
      <c r="M356" s="21"/>
      <c r="N356" s="27"/>
    </row>
    <row r="357" spans="2:14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2:14">
      <c r="B358" s="7"/>
      <c r="C358" s="6"/>
      <c r="D358" s="6"/>
      <c r="E358" s="6"/>
      <c r="F358" s="6"/>
      <c r="G358" s="6"/>
      <c r="H358" s="6"/>
      <c r="I358" s="6"/>
      <c r="J358" s="6"/>
      <c r="K358" s="6" t="s">
        <v>123</v>
      </c>
      <c r="L358" s="6"/>
      <c r="M358" s="6"/>
      <c r="N358" s="6"/>
    </row>
    <row r="359" spans="2:14">
      <c r="B359" s="7"/>
      <c r="C359" s="7" t="s">
        <v>31</v>
      </c>
      <c r="D359" s="6"/>
      <c r="E359" s="6"/>
      <c r="F359" s="6"/>
      <c r="G359" s="6"/>
      <c r="H359" s="6"/>
      <c r="I359" s="6"/>
      <c r="J359" s="6"/>
      <c r="K359" s="6" t="s">
        <v>44</v>
      </c>
      <c r="L359" s="6"/>
      <c r="M359" s="6"/>
      <c r="N359" s="6"/>
    </row>
    <row r="360" spans="2:14">
      <c r="B360" s="7"/>
      <c r="C360" s="7" t="s">
        <v>33</v>
      </c>
      <c r="D360" s="6"/>
      <c r="E360" s="6"/>
      <c r="F360" s="6"/>
      <c r="G360" s="6"/>
      <c r="H360" s="6"/>
      <c r="I360" s="6"/>
      <c r="J360" s="6"/>
      <c r="K360" s="6" t="s">
        <v>34</v>
      </c>
      <c r="L360" s="6"/>
      <c r="M360" s="6"/>
      <c r="N360" s="6"/>
    </row>
    <row r="361" spans="2:14">
      <c r="B361" s="7"/>
      <c r="J361" s="6"/>
      <c r="K361" s="6"/>
      <c r="L361" s="6"/>
      <c r="M361" s="6"/>
      <c r="N361" s="6"/>
    </row>
    <row r="362" spans="2:14">
      <c r="B362" s="6"/>
      <c r="J362" s="6"/>
      <c r="K362" s="6"/>
      <c r="L362" s="6"/>
      <c r="M362" s="6"/>
      <c r="N362" s="6"/>
    </row>
    <row r="363" spans="2:14">
      <c r="B363" s="6"/>
      <c r="J363" s="6"/>
      <c r="K363" s="6"/>
      <c r="L363" s="6"/>
      <c r="M363" s="6"/>
      <c r="N363" s="6"/>
    </row>
    <row r="364" spans="2:14">
      <c r="B364" s="22"/>
      <c r="C364" s="22" t="s">
        <v>35</v>
      </c>
      <c r="D364" s="6"/>
      <c r="E364" s="6"/>
      <c r="J364" s="6"/>
      <c r="K364" s="22" t="s">
        <v>36</v>
      </c>
      <c r="L364" s="22"/>
      <c r="M364" s="22"/>
      <c r="N364" s="6"/>
    </row>
    <row r="365" spans="2:14">
      <c r="B365" s="23"/>
      <c r="C365" s="23" t="s">
        <v>37</v>
      </c>
      <c r="K365" t="s">
        <v>38</v>
      </c>
    </row>
    <row r="369" spans="2:14" ht="18.75">
      <c r="B369" s="107" t="s">
        <v>19</v>
      </c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</row>
    <row r="370" spans="2:14" ht="18.75">
      <c r="B370" s="107" t="s">
        <v>20</v>
      </c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</row>
    <row r="371" spans="2:14">
      <c r="B371" s="156"/>
      <c r="C371" s="156"/>
      <c r="D371" s="156"/>
      <c r="E371" s="156"/>
      <c r="F371" s="156"/>
      <c r="G371" s="156"/>
      <c r="H371" s="156"/>
      <c r="I371" s="156"/>
      <c r="J371" s="156"/>
      <c r="K371" s="156" t="s">
        <v>78</v>
      </c>
      <c r="L371" s="156"/>
      <c r="M371" s="156"/>
      <c r="N371" s="156"/>
    </row>
    <row r="372" spans="2:14">
      <c r="B372" s="156" t="s">
        <v>22</v>
      </c>
      <c r="C372" s="156"/>
      <c r="D372" s="156"/>
      <c r="E372" s="156"/>
      <c r="F372" s="156"/>
      <c r="G372" s="156"/>
      <c r="H372" s="156"/>
      <c r="I372" s="156"/>
      <c r="J372" s="156" t="s">
        <v>79</v>
      </c>
      <c r="K372" s="156"/>
      <c r="L372" s="156"/>
      <c r="M372" s="156"/>
      <c r="N372" s="156"/>
    </row>
    <row r="373" spans="2:14">
      <c r="B373" s="156" t="s">
        <v>80</v>
      </c>
      <c r="C373" s="156" t="s">
        <v>81</v>
      </c>
      <c r="D373" s="156"/>
      <c r="E373" s="156"/>
      <c r="F373" s="156"/>
      <c r="G373" s="156"/>
      <c r="H373" s="156"/>
      <c r="I373" s="156"/>
      <c r="J373" s="156" t="s">
        <v>82</v>
      </c>
      <c r="K373" s="156"/>
      <c r="L373" s="156"/>
      <c r="M373" s="156"/>
      <c r="N373" s="156"/>
    </row>
    <row r="374" spans="2:14">
      <c r="B374" s="156" t="s">
        <v>83</v>
      </c>
      <c r="C374" s="156" t="s">
        <v>84</v>
      </c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</row>
    <row r="375" spans="2:14">
      <c r="B375" s="156" t="s">
        <v>85</v>
      </c>
      <c r="C375" s="156" t="s">
        <v>86</v>
      </c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</row>
    <row r="376" spans="2:14" ht="15.75" thickBot="1">
      <c r="B376" s="156" t="s">
        <v>0</v>
      </c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</row>
    <row r="377" spans="2:14">
      <c r="B377" s="157" t="s">
        <v>1</v>
      </c>
      <c r="C377" s="158" t="s">
        <v>2</v>
      </c>
      <c r="D377" s="158" t="s">
        <v>3</v>
      </c>
      <c r="E377" s="158" t="s">
        <v>4</v>
      </c>
      <c r="F377" s="158" t="s">
        <v>5</v>
      </c>
      <c r="G377" s="158" t="s">
        <v>6</v>
      </c>
      <c r="H377" s="158" t="s">
        <v>7</v>
      </c>
      <c r="I377" s="158" t="s">
        <v>8</v>
      </c>
      <c r="J377" s="158" t="s">
        <v>9</v>
      </c>
      <c r="K377" s="158" t="s">
        <v>10</v>
      </c>
      <c r="L377" s="158" t="s">
        <v>11</v>
      </c>
      <c r="M377" s="158" t="s">
        <v>12</v>
      </c>
      <c r="N377" s="159" t="s">
        <v>13</v>
      </c>
    </row>
    <row r="378" spans="2:14">
      <c r="B378" s="160" t="s">
        <v>14</v>
      </c>
      <c r="C378" s="161"/>
      <c r="D378" s="161"/>
      <c r="E378" s="161"/>
      <c r="F378" s="162"/>
      <c r="G378" s="162"/>
      <c r="H378" s="162"/>
      <c r="I378" s="162"/>
      <c r="J378" s="162"/>
      <c r="K378" s="162"/>
      <c r="L378" s="162"/>
      <c r="M378" s="162"/>
      <c r="N378" s="163"/>
    </row>
    <row r="379" spans="2:14">
      <c r="B379" s="164">
        <v>1</v>
      </c>
      <c r="C379" s="165">
        <v>0</v>
      </c>
      <c r="D379" s="166">
        <v>30</v>
      </c>
      <c r="E379" s="167">
        <v>0</v>
      </c>
      <c r="F379" s="167">
        <v>20</v>
      </c>
      <c r="G379" s="167">
        <v>19</v>
      </c>
      <c r="H379" s="167">
        <v>10</v>
      </c>
      <c r="I379" s="167">
        <v>20</v>
      </c>
      <c r="J379" s="167">
        <v>1</v>
      </c>
      <c r="K379" s="167">
        <v>2</v>
      </c>
      <c r="L379" s="167"/>
      <c r="M379" s="167"/>
      <c r="N379" s="168"/>
    </row>
    <row r="380" spans="2:14">
      <c r="B380" s="164">
        <v>2</v>
      </c>
      <c r="C380" s="165">
        <v>0</v>
      </c>
      <c r="D380" s="166">
        <v>0</v>
      </c>
      <c r="E380" s="167">
        <v>0</v>
      </c>
      <c r="F380" s="167">
        <v>2</v>
      </c>
      <c r="G380" s="167">
        <v>10</v>
      </c>
      <c r="H380" s="167">
        <v>40</v>
      </c>
      <c r="I380" s="167">
        <v>40</v>
      </c>
      <c r="J380" s="167">
        <v>0</v>
      </c>
      <c r="K380" s="167" t="s">
        <v>28</v>
      </c>
      <c r="L380" s="167"/>
      <c r="M380" s="167"/>
      <c r="N380" s="168"/>
    </row>
    <row r="381" spans="2:14">
      <c r="B381" s="164">
        <v>3</v>
      </c>
      <c r="C381" s="165">
        <v>0</v>
      </c>
      <c r="D381" s="166">
        <v>0</v>
      </c>
      <c r="E381" s="167">
        <v>0</v>
      </c>
      <c r="F381" s="167">
        <v>7</v>
      </c>
      <c r="G381" s="167">
        <v>23</v>
      </c>
      <c r="H381" s="169">
        <v>90</v>
      </c>
      <c r="I381" s="167">
        <v>80</v>
      </c>
      <c r="J381" s="167">
        <v>0</v>
      </c>
      <c r="K381" s="167">
        <v>1</v>
      </c>
      <c r="L381" s="167"/>
      <c r="M381" s="167"/>
      <c r="N381" s="168"/>
    </row>
    <row r="382" spans="2:14">
      <c r="B382" s="164">
        <v>4</v>
      </c>
      <c r="C382" s="165">
        <v>22</v>
      </c>
      <c r="D382" s="166">
        <v>15</v>
      </c>
      <c r="E382" s="167">
        <v>12</v>
      </c>
      <c r="F382" s="167">
        <v>3</v>
      </c>
      <c r="G382" s="167">
        <v>36</v>
      </c>
      <c r="H382" s="167">
        <v>30</v>
      </c>
      <c r="I382" s="167">
        <v>95</v>
      </c>
      <c r="J382" s="167" t="s">
        <v>28</v>
      </c>
      <c r="K382" s="167">
        <v>0</v>
      </c>
      <c r="L382" s="167"/>
      <c r="M382" s="167"/>
      <c r="N382" s="168"/>
    </row>
    <row r="383" spans="2:14">
      <c r="B383" s="164">
        <v>5</v>
      </c>
      <c r="C383" s="165">
        <v>5</v>
      </c>
      <c r="D383" s="166">
        <v>11</v>
      </c>
      <c r="E383" s="167">
        <v>2</v>
      </c>
      <c r="F383" s="167">
        <v>15</v>
      </c>
      <c r="G383" s="167">
        <v>30</v>
      </c>
      <c r="H383" s="167">
        <v>10</v>
      </c>
      <c r="I383" s="167">
        <v>20</v>
      </c>
      <c r="J383" s="167">
        <v>0</v>
      </c>
      <c r="K383" s="167">
        <v>0</v>
      </c>
      <c r="L383" s="167"/>
      <c r="M383" s="167"/>
      <c r="N383" s="168"/>
    </row>
    <row r="384" spans="2:14">
      <c r="B384" s="164">
        <v>6</v>
      </c>
      <c r="C384" s="165">
        <v>28</v>
      </c>
      <c r="D384" s="166">
        <v>47</v>
      </c>
      <c r="E384" s="167" t="s">
        <v>28</v>
      </c>
      <c r="F384" s="167">
        <v>12</v>
      </c>
      <c r="G384" s="167">
        <v>15</v>
      </c>
      <c r="H384" s="167">
        <v>8</v>
      </c>
      <c r="I384" s="167">
        <v>7</v>
      </c>
      <c r="J384" s="167">
        <v>25</v>
      </c>
      <c r="K384" s="167">
        <v>0</v>
      </c>
      <c r="L384" s="167"/>
      <c r="M384" s="167"/>
      <c r="N384" s="168"/>
    </row>
    <row r="385" spans="2:14">
      <c r="B385" s="164">
        <v>7</v>
      </c>
      <c r="C385" s="165">
        <v>0</v>
      </c>
      <c r="D385" s="166">
        <v>19</v>
      </c>
      <c r="E385" s="167">
        <v>25</v>
      </c>
      <c r="F385" s="167">
        <v>17</v>
      </c>
      <c r="G385" s="167">
        <v>10</v>
      </c>
      <c r="H385" s="167">
        <v>60</v>
      </c>
      <c r="I385" s="167">
        <v>2</v>
      </c>
      <c r="J385" s="167">
        <v>10</v>
      </c>
      <c r="K385" s="167">
        <v>2</v>
      </c>
      <c r="L385" s="167"/>
      <c r="M385" s="167"/>
      <c r="N385" s="168"/>
    </row>
    <row r="386" spans="2:14">
      <c r="B386" s="164">
        <v>8</v>
      </c>
      <c r="C386" s="165">
        <v>2</v>
      </c>
      <c r="D386" s="166">
        <v>0</v>
      </c>
      <c r="E386" s="167">
        <v>14</v>
      </c>
      <c r="F386" s="167">
        <v>35</v>
      </c>
      <c r="G386" s="167">
        <v>3</v>
      </c>
      <c r="H386" s="167">
        <v>3</v>
      </c>
      <c r="I386" s="167">
        <v>3</v>
      </c>
      <c r="J386" s="167">
        <v>3</v>
      </c>
      <c r="K386" s="167" t="s">
        <v>28</v>
      </c>
      <c r="L386" s="167"/>
      <c r="M386" s="167"/>
      <c r="N386" s="168"/>
    </row>
    <row r="387" spans="2:14">
      <c r="B387" s="164">
        <v>9</v>
      </c>
      <c r="C387" s="165">
        <v>0</v>
      </c>
      <c r="D387" s="166">
        <v>6</v>
      </c>
      <c r="E387" s="167">
        <v>4</v>
      </c>
      <c r="F387" s="167">
        <v>18</v>
      </c>
      <c r="G387" s="167">
        <v>7</v>
      </c>
      <c r="H387" s="167">
        <v>10</v>
      </c>
      <c r="I387" s="167">
        <v>15</v>
      </c>
      <c r="J387" s="167">
        <v>1</v>
      </c>
      <c r="K387" s="167" t="s">
        <v>28</v>
      </c>
      <c r="L387" s="167"/>
      <c r="M387" s="167"/>
      <c r="N387" s="168"/>
    </row>
    <row r="388" spans="2:14">
      <c r="B388" s="164">
        <v>10</v>
      </c>
      <c r="C388" s="165">
        <v>2</v>
      </c>
      <c r="D388" s="166">
        <v>9</v>
      </c>
      <c r="E388" s="167">
        <v>2</v>
      </c>
      <c r="F388" s="167">
        <v>28</v>
      </c>
      <c r="G388" s="167">
        <v>8</v>
      </c>
      <c r="H388" s="167">
        <v>15</v>
      </c>
      <c r="I388" s="167">
        <v>3</v>
      </c>
      <c r="J388" s="167">
        <v>0</v>
      </c>
      <c r="K388" s="167" t="s">
        <v>28</v>
      </c>
      <c r="L388" s="167"/>
      <c r="M388" s="167"/>
      <c r="N388" s="168"/>
    </row>
    <row r="389" spans="2:14">
      <c r="B389" s="164">
        <v>11</v>
      </c>
      <c r="C389" s="165">
        <v>0</v>
      </c>
      <c r="D389" s="166">
        <v>16</v>
      </c>
      <c r="E389" s="167">
        <v>15</v>
      </c>
      <c r="F389" s="167">
        <v>30</v>
      </c>
      <c r="G389" s="167">
        <v>10</v>
      </c>
      <c r="H389" s="167">
        <v>4</v>
      </c>
      <c r="I389" s="167">
        <v>0</v>
      </c>
      <c r="J389" s="167" t="s">
        <v>28</v>
      </c>
      <c r="K389" s="167" t="s">
        <v>28</v>
      </c>
      <c r="L389" s="167"/>
      <c r="M389" s="167"/>
      <c r="N389" s="168"/>
    </row>
    <row r="390" spans="2:14">
      <c r="B390" s="164">
        <v>12</v>
      </c>
      <c r="C390" s="165">
        <v>0</v>
      </c>
      <c r="D390" s="166">
        <v>18</v>
      </c>
      <c r="E390" s="167">
        <v>17</v>
      </c>
      <c r="F390" s="167">
        <v>10</v>
      </c>
      <c r="G390" s="167">
        <v>18</v>
      </c>
      <c r="H390" s="167">
        <v>9</v>
      </c>
      <c r="I390" s="167">
        <v>0</v>
      </c>
      <c r="J390" s="167" t="s">
        <v>28</v>
      </c>
      <c r="K390" s="167" t="s">
        <v>28</v>
      </c>
      <c r="L390" s="167"/>
      <c r="M390" s="167"/>
      <c r="N390" s="168"/>
    </row>
    <row r="391" spans="2:14">
      <c r="B391" s="164">
        <v>13</v>
      </c>
      <c r="C391" s="165">
        <v>12</v>
      </c>
      <c r="D391" s="166">
        <v>12</v>
      </c>
      <c r="E391" s="167">
        <v>20</v>
      </c>
      <c r="F391" s="167">
        <v>2</v>
      </c>
      <c r="G391" s="167">
        <v>6</v>
      </c>
      <c r="H391" s="167">
        <v>4</v>
      </c>
      <c r="I391" s="167" t="s">
        <v>28</v>
      </c>
      <c r="J391" s="167" t="s">
        <v>28</v>
      </c>
      <c r="K391" s="167">
        <v>2</v>
      </c>
      <c r="L391" s="167"/>
      <c r="M391" s="167"/>
      <c r="N391" s="168"/>
    </row>
    <row r="392" spans="2:14">
      <c r="B392" s="164">
        <v>14</v>
      </c>
      <c r="C392" s="165">
        <v>0</v>
      </c>
      <c r="D392" s="166">
        <v>0</v>
      </c>
      <c r="E392" s="167">
        <v>0</v>
      </c>
      <c r="F392" s="167">
        <v>0</v>
      </c>
      <c r="G392" s="167">
        <v>2</v>
      </c>
      <c r="H392" s="167">
        <v>2</v>
      </c>
      <c r="I392" s="167" t="s">
        <v>28</v>
      </c>
      <c r="J392" s="167">
        <v>2</v>
      </c>
      <c r="K392" s="167" t="s">
        <v>28</v>
      </c>
      <c r="L392" s="167"/>
      <c r="M392" s="167"/>
      <c r="N392" s="168"/>
    </row>
    <row r="393" spans="2:14">
      <c r="B393" s="164">
        <v>15</v>
      </c>
      <c r="C393" s="165">
        <v>17</v>
      </c>
      <c r="D393" s="166">
        <v>0</v>
      </c>
      <c r="E393" s="167">
        <v>2</v>
      </c>
      <c r="F393" s="167">
        <v>17</v>
      </c>
      <c r="G393" s="167">
        <v>1</v>
      </c>
      <c r="H393" s="167">
        <v>0</v>
      </c>
      <c r="I393" s="167">
        <v>5</v>
      </c>
      <c r="J393" s="167">
        <v>0</v>
      </c>
      <c r="K393" s="167" t="s">
        <v>28</v>
      </c>
      <c r="L393" s="167"/>
      <c r="M393" s="167"/>
      <c r="N393" s="168"/>
    </row>
    <row r="394" spans="2:14">
      <c r="B394" s="164">
        <v>16</v>
      </c>
      <c r="C394" s="165">
        <v>25</v>
      </c>
      <c r="D394" s="166">
        <v>9</v>
      </c>
      <c r="E394" s="167">
        <v>7</v>
      </c>
      <c r="F394" s="167">
        <v>20</v>
      </c>
      <c r="G394" s="167">
        <v>10</v>
      </c>
      <c r="H394" s="167">
        <v>1</v>
      </c>
      <c r="I394" s="167">
        <v>15</v>
      </c>
      <c r="J394" s="167" t="s">
        <v>28</v>
      </c>
      <c r="K394" s="167" t="s">
        <v>28</v>
      </c>
      <c r="L394" s="167"/>
      <c r="M394" s="167"/>
      <c r="N394" s="168"/>
    </row>
    <row r="395" spans="2:14">
      <c r="B395" s="164">
        <v>17</v>
      </c>
      <c r="C395" s="165">
        <v>23</v>
      </c>
      <c r="D395" s="166">
        <v>45</v>
      </c>
      <c r="E395" s="167">
        <v>18</v>
      </c>
      <c r="F395" s="167">
        <v>22</v>
      </c>
      <c r="G395" s="167">
        <v>20</v>
      </c>
      <c r="H395" s="167">
        <v>2</v>
      </c>
      <c r="I395" s="167">
        <v>5</v>
      </c>
      <c r="J395" s="167" t="s">
        <v>28</v>
      </c>
      <c r="K395" s="167" t="s">
        <v>28</v>
      </c>
      <c r="L395" s="167"/>
      <c r="M395" s="167"/>
      <c r="N395" s="168"/>
    </row>
    <row r="396" spans="2:14">
      <c r="B396" s="164">
        <v>18</v>
      </c>
      <c r="C396" s="165">
        <v>22</v>
      </c>
      <c r="D396" s="166">
        <v>13</v>
      </c>
      <c r="E396" s="167">
        <v>9</v>
      </c>
      <c r="F396" s="167">
        <v>27</v>
      </c>
      <c r="G396" s="167">
        <v>25</v>
      </c>
      <c r="H396" s="167" t="s">
        <v>28</v>
      </c>
      <c r="I396" s="167" t="s">
        <v>28</v>
      </c>
      <c r="J396" s="167" t="s">
        <v>28</v>
      </c>
      <c r="K396" s="167">
        <v>2</v>
      </c>
      <c r="L396" s="167"/>
      <c r="M396" s="167"/>
      <c r="N396" s="168"/>
    </row>
    <row r="397" spans="2:14">
      <c r="B397" s="164">
        <v>19</v>
      </c>
      <c r="C397" s="165">
        <v>5</v>
      </c>
      <c r="D397" s="166">
        <v>44</v>
      </c>
      <c r="E397" s="167">
        <v>3</v>
      </c>
      <c r="F397" s="167">
        <v>7</v>
      </c>
      <c r="G397" s="167">
        <v>5</v>
      </c>
      <c r="H397" s="167">
        <v>3</v>
      </c>
      <c r="I397" s="167">
        <v>0</v>
      </c>
      <c r="J397" s="167" t="s">
        <v>28</v>
      </c>
      <c r="K397" s="167">
        <v>2</v>
      </c>
      <c r="L397" s="167"/>
      <c r="M397" s="167"/>
      <c r="N397" s="168"/>
    </row>
    <row r="398" spans="2:14">
      <c r="B398" s="164">
        <v>20</v>
      </c>
      <c r="C398" s="165">
        <v>32</v>
      </c>
      <c r="D398" s="166">
        <v>0</v>
      </c>
      <c r="E398" s="167">
        <v>6</v>
      </c>
      <c r="F398" s="167">
        <v>1</v>
      </c>
      <c r="G398" s="167">
        <v>16</v>
      </c>
      <c r="H398" s="167">
        <v>1</v>
      </c>
      <c r="I398" s="167" t="s">
        <v>28</v>
      </c>
      <c r="J398" s="167">
        <v>0</v>
      </c>
      <c r="K398" s="167">
        <v>0</v>
      </c>
      <c r="L398" s="167"/>
      <c r="M398" s="167"/>
      <c r="N398" s="168"/>
    </row>
    <row r="399" spans="2:14">
      <c r="B399" s="164">
        <v>21</v>
      </c>
      <c r="C399" s="165">
        <v>7</v>
      </c>
      <c r="D399" s="166">
        <v>0</v>
      </c>
      <c r="E399" s="167">
        <v>1</v>
      </c>
      <c r="F399" s="167">
        <v>2</v>
      </c>
      <c r="G399" s="167">
        <v>1</v>
      </c>
      <c r="H399" s="167">
        <v>3</v>
      </c>
      <c r="I399" s="167">
        <v>1</v>
      </c>
      <c r="J399" s="167" t="s">
        <v>28</v>
      </c>
      <c r="K399" s="167">
        <v>3</v>
      </c>
      <c r="L399" s="167"/>
      <c r="M399" s="167"/>
      <c r="N399" s="168"/>
    </row>
    <row r="400" spans="2:14">
      <c r="B400" s="164">
        <v>22</v>
      </c>
      <c r="C400" s="165">
        <v>2</v>
      </c>
      <c r="D400" s="166">
        <v>13</v>
      </c>
      <c r="E400" s="167">
        <v>2</v>
      </c>
      <c r="F400" s="167">
        <v>2</v>
      </c>
      <c r="G400" s="167">
        <v>0</v>
      </c>
      <c r="H400" s="167">
        <v>0</v>
      </c>
      <c r="I400" s="167">
        <v>4</v>
      </c>
      <c r="J400" s="167" t="s">
        <v>28</v>
      </c>
      <c r="K400" s="167">
        <v>1</v>
      </c>
      <c r="L400" s="167"/>
      <c r="M400" s="167"/>
      <c r="N400" s="168"/>
    </row>
    <row r="401" spans="2:14">
      <c r="B401" s="164">
        <v>23</v>
      </c>
      <c r="C401" s="165">
        <v>16</v>
      </c>
      <c r="D401" s="166">
        <v>0</v>
      </c>
      <c r="E401" s="167">
        <v>10</v>
      </c>
      <c r="F401" s="167">
        <v>8</v>
      </c>
      <c r="G401" s="167">
        <v>7</v>
      </c>
      <c r="H401" s="167">
        <v>0</v>
      </c>
      <c r="I401" s="167">
        <v>1</v>
      </c>
      <c r="J401" s="167" t="s">
        <v>28</v>
      </c>
      <c r="K401" s="167">
        <v>0</v>
      </c>
      <c r="L401" s="167"/>
      <c r="M401" s="167"/>
      <c r="N401" s="168"/>
    </row>
    <row r="402" spans="2:14">
      <c r="B402" s="164">
        <v>24</v>
      </c>
      <c r="C402" s="165">
        <v>33</v>
      </c>
      <c r="D402" s="166">
        <v>15</v>
      </c>
      <c r="E402" s="167">
        <v>0</v>
      </c>
      <c r="F402" s="167">
        <v>10</v>
      </c>
      <c r="G402" s="167">
        <v>1</v>
      </c>
      <c r="H402" s="167">
        <v>2</v>
      </c>
      <c r="I402" s="167">
        <v>3</v>
      </c>
      <c r="J402" s="167" t="s">
        <v>28</v>
      </c>
      <c r="K402" s="167">
        <v>0</v>
      </c>
      <c r="L402" s="167"/>
      <c r="M402" s="167"/>
      <c r="N402" s="168"/>
    </row>
    <row r="403" spans="2:14">
      <c r="B403" s="164">
        <v>25</v>
      </c>
      <c r="C403" s="165">
        <v>0</v>
      </c>
      <c r="D403" s="166">
        <v>0</v>
      </c>
      <c r="E403" s="167">
        <v>5</v>
      </c>
      <c r="F403" s="167">
        <v>1</v>
      </c>
      <c r="G403" s="167" t="s">
        <v>28</v>
      </c>
      <c r="H403" s="167">
        <v>0</v>
      </c>
      <c r="I403" s="167">
        <v>0</v>
      </c>
      <c r="J403" s="167" t="s">
        <v>28</v>
      </c>
      <c r="K403" s="167" t="s">
        <v>28</v>
      </c>
      <c r="L403" s="167"/>
      <c r="M403" s="167"/>
      <c r="N403" s="168"/>
    </row>
    <row r="404" spans="2:14">
      <c r="B404" s="164">
        <v>26</v>
      </c>
      <c r="C404" s="165">
        <v>0</v>
      </c>
      <c r="D404" s="166">
        <v>12</v>
      </c>
      <c r="E404" s="167">
        <v>0</v>
      </c>
      <c r="F404" s="167">
        <v>13</v>
      </c>
      <c r="G404" s="167">
        <v>5</v>
      </c>
      <c r="H404" s="167">
        <v>8</v>
      </c>
      <c r="I404" s="167">
        <v>5</v>
      </c>
      <c r="J404" s="167">
        <v>2</v>
      </c>
      <c r="K404" s="167">
        <v>5</v>
      </c>
      <c r="L404" s="167"/>
      <c r="M404" s="167"/>
      <c r="N404" s="168"/>
    </row>
    <row r="405" spans="2:14">
      <c r="B405" s="164">
        <v>27</v>
      </c>
      <c r="C405" s="165">
        <v>5</v>
      </c>
      <c r="D405" s="166">
        <v>0</v>
      </c>
      <c r="E405" s="167">
        <v>12</v>
      </c>
      <c r="F405" s="167">
        <v>20</v>
      </c>
      <c r="G405" s="167">
        <v>15</v>
      </c>
      <c r="H405" s="167">
        <v>1</v>
      </c>
      <c r="I405" s="167">
        <v>65</v>
      </c>
      <c r="J405" s="167">
        <v>10</v>
      </c>
      <c r="K405" s="167">
        <v>7</v>
      </c>
      <c r="L405" s="167"/>
      <c r="M405" s="167"/>
      <c r="N405" s="168"/>
    </row>
    <row r="406" spans="2:14">
      <c r="B406" s="164">
        <v>28</v>
      </c>
      <c r="C406" s="165">
        <v>1</v>
      </c>
      <c r="D406" s="166">
        <v>7</v>
      </c>
      <c r="E406" s="167">
        <v>17</v>
      </c>
      <c r="F406" s="167">
        <v>18</v>
      </c>
      <c r="G406" s="167">
        <v>10</v>
      </c>
      <c r="H406" s="167">
        <v>5</v>
      </c>
      <c r="I406" s="167">
        <v>23</v>
      </c>
      <c r="J406" s="167">
        <v>5</v>
      </c>
      <c r="K406" s="167">
        <v>2</v>
      </c>
      <c r="L406" s="167"/>
      <c r="M406" s="167"/>
      <c r="N406" s="168"/>
    </row>
    <row r="407" spans="2:14">
      <c r="B407" s="164">
        <v>29</v>
      </c>
      <c r="C407" s="165">
        <v>2</v>
      </c>
      <c r="D407" s="166">
        <v>2</v>
      </c>
      <c r="E407" s="167">
        <v>7</v>
      </c>
      <c r="F407" s="167">
        <v>12</v>
      </c>
      <c r="G407" s="167">
        <v>25</v>
      </c>
      <c r="H407" s="167">
        <v>2</v>
      </c>
      <c r="I407" s="167">
        <v>7</v>
      </c>
      <c r="J407" s="167">
        <v>2</v>
      </c>
      <c r="K407" s="167">
        <v>3</v>
      </c>
      <c r="L407" s="167"/>
      <c r="M407" s="167"/>
      <c r="N407" s="168"/>
    </row>
    <row r="408" spans="2:14">
      <c r="B408" s="164">
        <v>30</v>
      </c>
      <c r="C408" s="165">
        <v>6</v>
      </c>
      <c r="D408" s="167"/>
      <c r="E408" s="167">
        <v>8</v>
      </c>
      <c r="F408" s="167">
        <v>10</v>
      </c>
      <c r="G408" s="167">
        <v>1</v>
      </c>
      <c r="H408" s="167">
        <v>0</v>
      </c>
      <c r="I408" s="167">
        <v>10</v>
      </c>
      <c r="J408" s="167">
        <v>3</v>
      </c>
      <c r="K408" s="167">
        <v>8</v>
      </c>
      <c r="L408" s="167"/>
      <c r="M408" s="167"/>
      <c r="N408" s="168"/>
    </row>
    <row r="409" spans="2:14">
      <c r="B409" s="164">
        <v>31</v>
      </c>
      <c r="C409" s="165">
        <v>12</v>
      </c>
      <c r="D409" s="170"/>
      <c r="E409" s="170">
        <v>0</v>
      </c>
      <c r="F409" s="171"/>
      <c r="G409" s="170">
        <v>0</v>
      </c>
      <c r="H409" s="170"/>
      <c r="I409" s="170">
        <v>15</v>
      </c>
      <c r="J409" s="170" t="s">
        <v>28</v>
      </c>
      <c r="K409" s="170"/>
      <c r="L409" s="170"/>
      <c r="M409" s="170"/>
      <c r="N409" s="172"/>
    </row>
    <row r="410" spans="2:14">
      <c r="B410" s="173" t="s">
        <v>15</v>
      </c>
      <c r="C410" s="174">
        <f>SUM(C379:C409)</f>
        <v>279</v>
      </c>
      <c r="D410" s="174">
        <f t="shared" ref="D410:E410" si="7">SUM(D379:D409)</f>
        <v>343</v>
      </c>
      <c r="E410" s="174">
        <f t="shared" si="7"/>
        <v>218</v>
      </c>
      <c r="F410" s="174">
        <f>SUM(F379:F408)</f>
        <v>389</v>
      </c>
      <c r="G410" s="174">
        <f>SUM(G379:G409)</f>
        <v>339</v>
      </c>
      <c r="H410" s="174">
        <f>SUM(H379:H408)</f>
        <v>323</v>
      </c>
      <c r="I410" s="167">
        <f>SUM(I379:I409)</f>
        <v>444</v>
      </c>
      <c r="J410" s="167">
        <f>SUM(J379:J408)</f>
        <v>64</v>
      </c>
      <c r="K410" s="167">
        <f>SUM(K379:K408)</f>
        <v>40</v>
      </c>
      <c r="L410" s="167"/>
      <c r="M410" s="167"/>
      <c r="N410" s="175"/>
    </row>
    <row r="411" spans="2:14">
      <c r="B411" s="176" t="s">
        <v>29</v>
      </c>
      <c r="C411" s="177">
        <v>31</v>
      </c>
      <c r="D411" s="177">
        <v>29</v>
      </c>
      <c r="E411" s="177">
        <v>30</v>
      </c>
      <c r="F411" s="177">
        <v>30</v>
      </c>
      <c r="G411" s="177">
        <v>30</v>
      </c>
      <c r="H411" s="177">
        <v>29</v>
      </c>
      <c r="I411" s="177">
        <v>27</v>
      </c>
      <c r="J411" s="177">
        <v>17</v>
      </c>
      <c r="K411" s="177">
        <v>19</v>
      </c>
      <c r="L411" s="178"/>
      <c r="M411" s="178"/>
      <c r="N411" s="179"/>
    </row>
    <row r="412" spans="2:14">
      <c r="B412" s="180" t="s">
        <v>30</v>
      </c>
      <c r="C412" s="162"/>
      <c r="D412" s="162"/>
      <c r="E412" s="162"/>
      <c r="F412" s="162"/>
      <c r="G412" s="162"/>
      <c r="H412" s="162"/>
      <c r="I412" s="162"/>
      <c r="J412" s="162"/>
      <c r="K412" s="162"/>
      <c r="L412" s="170"/>
      <c r="M412" s="170"/>
      <c r="N412" s="181"/>
    </row>
    <row r="413" spans="2:14">
      <c r="B413" s="176" t="s">
        <v>30</v>
      </c>
      <c r="C413" s="177">
        <f>C410/C411</f>
        <v>9</v>
      </c>
      <c r="D413" s="182">
        <f>D410/D411</f>
        <v>11.827586206896552</v>
      </c>
      <c r="E413" s="182">
        <f>E410/E411</f>
        <v>7.2666666666666666</v>
      </c>
      <c r="F413" s="183">
        <f>(F410/F411)</f>
        <v>12.966666666666667</v>
      </c>
      <c r="G413" s="177">
        <f>G410/G411</f>
        <v>11.3</v>
      </c>
      <c r="H413" s="184">
        <f>H410/H411</f>
        <v>11.137931034482758</v>
      </c>
      <c r="I413" s="182">
        <f>I410/I411</f>
        <v>16.444444444444443</v>
      </c>
      <c r="J413" s="184">
        <f>J410/J411</f>
        <v>3.7647058823529411</v>
      </c>
      <c r="K413" s="184">
        <f>K410/K411</f>
        <v>2.1052631578947367</v>
      </c>
      <c r="L413" s="178"/>
      <c r="M413" s="178"/>
      <c r="N413" s="179"/>
    </row>
    <row r="414" spans="2:14">
      <c r="B414" s="180" t="s">
        <v>16</v>
      </c>
      <c r="C414" s="162"/>
      <c r="D414" s="185"/>
      <c r="E414" s="185"/>
      <c r="F414" s="186"/>
      <c r="G414" s="162"/>
      <c r="H414" s="187"/>
      <c r="I414" s="185"/>
      <c r="J414" s="187"/>
      <c r="K414" s="187"/>
      <c r="L414" s="170"/>
      <c r="M414" s="170"/>
      <c r="N414" s="181"/>
    </row>
    <row r="415" spans="2:14">
      <c r="B415" s="173" t="s">
        <v>17</v>
      </c>
      <c r="C415" s="167">
        <v>28</v>
      </c>
      <c r="D415" s="167">
        <v>47</v>
      </c>
      <c r="E415" s="167">
        <v>25</v>
      </c>
      <c r="F415" s="167">
        <v>27</v>
      </c>
      <c r="G415" s="167">
        <v>36</v>
      </c>
      <c r="H415" s="167">
        <v>90</v>
      </c>
      <c r="I415" s="167">
        <v>95</v>
      </c>
      <c r="J415" s="167">
        <v>25</v>
      </c>
      <c r="K415" s="167">
        <v>8</v>
      </c>
      <c r="L415" s="167"/>
      <c r="M415" s="167"/>
      <c r="N415" s="181"/>
    </row>
    <row r="416" spans="2:14" ht="15.75" thickBot="1">
      <c r="B416" s="188" t="s">
        <v>18</v>
      </c>
      <c r="C416" s="189">
        <v>0</v>
      </c>
      <c r="D416" s="189">
        <v>0</v>
      </c>
      <c r="E416" s="189">
        <v>0</v>
      </c>
      <c r="F416" s="189">
        <v>0</v>
      </c>
      <c r="G416" s="189">
        <v>0</v>
      </c>
      <c r="H416" s="189">
        <v>0</v>
      </c>
      <c r="I416" s="189">
        <v>0</v>
      </c>
      <c r="J416" s="189">
        <v>0</v>
      </c>
      <c r="K416" s="189">
        <v>0</v>
      </c>
      <c r="L416" s="189"/>
      <c r="M416" s="189"/>
      <c r="N416" s="190"/>
    </row>
    <row r="418" spans="2:14">
      <c r="B418" s="7"/>
      <c r="C418" s="6"/>
      <c r="D418" s="6"/>
      <c r="E418" s="6"/>
      <c r="F418" s="6"/>
      <c r="G418" s="6"/>
      <c r="H418" s="6"/>
      <c r="I418" s="6"/>
      <c r="J418" s="6"/>
      <c r="K418" s="6" t="s">
        <v>119</v>
      </c>
      <c r="L418" s="6"/>
      <c r="M418" s="6"/>
      <c r="N418" s="6"/>
    </row>
    <row r="419" spans="2:14">
      <c r="B419" s="7"/>
      <c r="C419" s="7" t="s">
        <v>31</v>
      </c>
      <c r="D419" s="6"/>
      <c r="E419" s="6"/>
      <c r="F419" s="6"/>
      <c r="G419" s="6"/>
      <c r="H419" s="6"/>
      <c r="I419" s="6"/>
      <c r="J419" s="6"/>
      <c r="K419" s="6" t="s">
        <v>44</v>
      </c>
      <c r="L419" s="6"/>
      <c r="M419" s="6"/>
      <c r="N419" s="6"/>
    </row>
    <row r="420" spans="2:14">
      <c r="B420" s="7"/>
      <c r="C420" s="7" t="s">
        <v>33</v>
      </c>
      <c r="D420" s="6"/>
      <c r="E420" s="6"/>
      <c r="F420" s="6"/>
      <c r="G420" s="6"/>
      <c r="H420" s="6"/>
      <c r="I420" s="6"/>
      <c r="J420" s="6"/>
      <c r="K420" s="6" t="s">
        <v>34</v>
      </c>
      <c r="L420" s="6"/>
      <c r="M420" s="6"/>
      <c r="N420" s="6"/>
    </row>
    <row r="421" spans="2:14">
      <c r="B421" s="7"/>
      <c r="J421" s="6"/>
      <c r="K421" s="6"/>
      <c r="L421" s="6"/>
      <c r="M421" s="6"/>
      <c r="N421" s="6"/>
    </row>
    <row r="422" spans="2:14">
      <c r="B422" s="6"/>
      <c r="J422" s="6"/>
      <c r="K422" s="6"/>
      <c r="L422" s="6"/>
      <c r="M422" s="6"/>
      <c r="N422" s="6"/>
    </row>
    <row r="423" spans="2:14">
      <c r="B423" s="6"/>
      <c r="J423" s="6"/>
      <c r="K423" s="6"/>
      <c r="L423" s="6"/>
      <c r="M423" s="6"/>
      <c r="N423" s="6"/>
    </row>
    <row r="424" spans="2:14">
      <c r="B424" s="22"/>
      <c r="C424" s="22" t="s">
        <v>35</v>
      </c>
      <c r="D424" s="6"/>
      <c r="E424" s="6"/>
      <c r="J424" s="6"/>
      <c r="K424" s="22" t="s">
        <v>36</v>
      </c>
      <c r="L424" s="22"/>
      <c r="M424" s="22"/>
      <c r="N424" s="6"/>
    </row>
    <row r="425" spans="2:14">
      <c r="B425" s="23"/>
      <c r="C425" s="23" t="s">
        <v>37</v>
      </c>
      <c r="K425" t="s">
        <v>38</v>
      </c>
    </row>
    <row r="426" spans="2:14">
      <c r="B426" s="23"/>
    </row>
    <row r="429" spans="2:14" ht="18.75">
      <c r="B429" s="107" t="s">
        <v>19</v>
      </c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</row>
    <row r="430" spans="2:14" ht="18.75">
      <c r="B430" s="107" t="s">
        <v>20</v>
      </c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</row>
    <row r="431" spans="2:14">
      <c r="K431" t="s">
        <v>50</v>
      </c>
    </row>
    <row r="432" spans="2:14">
      <c r="B432" t="s">
        <v>22</v>
      </c>
      <c r="J432" t="s">
        <v>51</v>
      </c>
    </row>
    <row r="433" spans="2:14">
      <c r="B433" t="s">
        <v>24</v>
      </c>
    </row>
    <row r="434" spans="2:14">
      <c r="B434" t="s">
        <v>52</v>
      </c>
      <c r="J434" t="s">
        <v>53</v>
      </c>
    </row>
    <row r="435" spans="2:14">
      <c r="B435" t="s">
        <v>54</v>
      </c>
    </row>
    <row r="437" spans="2:14" ht="15.75" thickBot="1"/>
    <row r="438" spans="2:14">
      <c r="B438" s="8" t="s">
        <v>1</v>
      </c>
      <c r="C438" s="108" t="s">
        <v>2</v>
      </c>
      <c r="D438" s="108" t="s">
        <v>3</v>
      </c>
      <c r="E438" s="108" t="s">
        <v>4</v>
      </c>
      <c r="F438" s="108" t="s">
        <v>5</v>
      </c>
      <c r="G438" s="108" t="s">
        <v>6</v>
      </c>
      <c r="H438" s="108" t="s">
        <v>7</v>
      </c>
      <c r="I438" s="108" t="s">
        <v>8</v>
      </c>
      <c r="J438" s="108" t="s">
        <v>9</v>
      </c>
      <c r="K438" s="108" t="s">
        <v>10</v>
      </c>
      <c r="L438" s="108" t="s">
        <v>11</v>
      </c>
      <c r="M438" s="108" t="s">
        <v>12</v>
      </c>
      <c r="N438" s="148" t="s">
        <v>13</v>
      </c>
    </row>
    <row r="439" spans="2:14" ht="15.75" thickBot="1">
      <c r="B439" s="9" t="s">
        <v>14</v>
      </c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49"/>
    </row>
    <row r="440" spans="2:14">
      <c r="B440" s="10">
        <v>1</v>
      </c>
      <c r="C440" s="11">
        <v>3</v>
      </c>
      <c r="D440" s="11">
        <v>26</v>
      </c>
      <c r="E440" s="11">
        <v>5</v>
      </c>
      <c r="F440" s="11">
        <v>28</v>
      </c>
      <c r="G440" s="11">
        <v>3</v>
      </c>
      <c r="H440" s="11">
        <v>73</v>
      </c>
      <c r="I440" s="11">
        <v>10</v>
      </c>
      <c r="J440" s="11">
        <v>1</v>
      </c>
      <c r="K440" s="11" t="s">
        <v>28</v>
      </c>
      <c r="L440" s="11"/>
      <c r="M440" s="11"/>
      <c r="N440" s="24"/>
    </row>
    <row r="441" spans="2:14">
      <c r="B441" s="12">
        <v>2</v>
      </c>
      <c r="C441" s="13">
        <v>0</v>
      </c>
      <c r="D441" s="13">
        <v>0</v>
      </c>
      <c r="E441" s="13">
        <v>24</v>
      </c>
      <c r="F441" s="13">
        <v>1</v>
      </c>
      <c r="G441" s="13">
        <v>1</v>
      </c>
      <c r="H441" s="13">
        <v>35</v>
      </c>
      <c r="I441" s="13">
        <v>23</v>
      </c>
      <c r="J441" s="13">
        <v>0</v>
      </c>
      <c r="K441" s="13" t="s">
        <v>28</v>
      </c>
      <c r="L441" s="13"/>
      <c r="M441" s="13"/>
      <c r="N441" s="25"/>
    </row>
    <row r="442" spans="2:14">
      <c r="B442" s="12">
        <v>3</v>
      </c>
      <c r="C442" s="13">
        <v>7</v>
      </c>
      <c r="D442" s="13">
        <v>12</v>
      </c>
      <c r="E442" s="13">
        <v>11</v>
      </c>
      <c r="F442" s="13" t="s">
        <v>28</v>
      </c>
      <c r="G442" s="13">
        <v>89</v>
      </c>
      <c r="H442" s="13">
        <v>79</v>
      </c>
      <c r="I442" s="13">
        <v>71</v>
      </c>
      <c r="J442" s="13" t="s">
        <v>28</v>
      </c>
      <c r="K442" s="13">
        <v>3</v>
      </c>
      <c r="L442" s="13"/>
      <c r="M442" s="13"/>
      <c r="N442" s="25"/>
    </row>
    <row r="443" spans="2:14">
      <c r="B443" s="12">
        <v>4</v>
      </c>
      <c r="C443" s="13">
        <v>0</v>
      </c>
      <c r="D443" s="13">
        <v>18</v>
      </c>
      <c r="E443" s="13">
        <v>81</v>
      </c>
      <c r="F443" s="13" t="s">
        <v>28</v>
      </c>
      <c r="G443" s="13">
        <v>22</v>
      </c>
      <c r="H443" s="13">
        <v>47</v>
      </c>
      <c r="I443" s="13">
        <v>77</v>
      </c>
      <c r="J443" s="13" t="s">
        <v>28</v>
      </c>
      <c r="K443" s="13">
        <v>4</v>
      </c>
      <c r="L443" s="13"/>
      <c r="M443" s="13"/>
      <c r="N443" s="25"/>
    </row>
    <row r="444" spans="2:14">
      <c r="B444" s="12">
        <v>5</v>
      </c>
      <c r="C444" s="13" t="s">
        <v>28</v>
      </c>
      <c r="D444" s="13">
        <v>4</v>
      </c>
      <c r="E444" s="13">
        <v>8</v>
      </c>
      <c r="F444" s="13">
        <v>2</v>
      </c>
      <c r="G444" s="13">
        <v>4</v>
      </c>
      <c r="H444" s="13">
        <v>0</v>
      </c>
      <c r="I444" s="13">
        <v>4</v>
      </c>
      <c r="J444" s="13" t="s">
        <v>28</v>
      </c>
      <c r="K444" s="13" t="s">
        <v>28</v>
      </c>
      <c r="L444" s="13"/>
      <c r="M444" s="13"/>
      <c r="N444" s="25"/>
    </row>
    <row r="445" spans="2:14">
      <c r="B445" s="12">
        <v>6</v>
      </c>
      <c r="C445" s="13">
        <v>1</v>
      </c>
      <c r="D445" s="13">
        <v>7</v>
      </c>
      <c r="E445" s="13" t="s">
        <v>28</v>
      </c>
      <c r="F445" s="13" t="s">
        <v>28</v>
      </c>
      <c r="G445" s="13">
        <v>5</v>
      </c>
      <c r="H445" s="13">
        <v>1</v>
      </c>
      <c r="I445" s="13">
        <v>10</v>
      </c>
      <c r="J445" s="13">
        <v>63</v>
      </c>
      <c r="K445" s="13" t="s">
        <v>28</v>
      </c>
      <c r="L445" s="13"/>
      <c r="M445" s="13"/>
      <c r="N445" s="25"/>
    </row>
    <row r="446" spans="2:14">
      <c r="B446" s="12">
        <v>7</v>
      </c>
      <c r="C446" s="13">
        <v>2</v>
      </c>
      <c r="D446" s="13">
        <v>10</v>
      </c>
      <c r="E446" s="13">
        <v>3</v>
      </c>
      <c r="F446" s="13">
        <v>21</v>
      </c>
      <c r="G446" s="13">
        <v>1</v>
      </c>
      <c r="H446" s="13">
        <v>0</v>
      </c>
      <c r="I446" s="13" t="s">
        <v>28</v>
      </c>
      <c r="J446" s="13">
        <v>12</v>
      </c>
      <c r="K446" s="13">
        <v>2</v>
      </c>
      <c r="L446" s="13"/>
      <c r="M446" s="13"/>
      <c r="N446" s="25"/>
    </row>
    <row r="447" spans="2:14">
      <c r="B447" s="12">
        <v>8</v>
      </c>
      <c r="C447" s="13" t="s">
        <v>28</v>
      </c>
      <c r="D447" s="13">
        <v>0</v>
      </c>
      <c r="E447" s="13">
        <v>27</v>
      </c>
      <c r="F447" s="13">
        <v>24</v>
      </c>
      <c r="G447" s="13" t="s">
        <v>28</v>
      </c>
      <c r="H447" s="13">
        <v>10</v>
      </c>
      <c r="I447" s="13" t="s">
        <v>28</v>
      </c>
      <c r="J447" s="13">
        <v>0</v>
      </c>
      <c r="K447" s="13">
        <v>1</v>
      </c>
      <c r="L447" s="13"/>
      <c r="M447" s="13"/>
      <c r="N447" s="25"/>
    </row>
    <row r="448" spans="2:14">
      <c r="B448" s="12">
        <v>9</v>
      </c>
      <c r="C448" s="13" t="s">
        <v>28</v>
      </c>
      <c r="D448" s="13">
        <v>4</v>
      </c>
      <c r="E448" s="13">
        <v>15</v>
      </c>
      <c r="F448" s="13">
        <v>66</v>
      </c>
      <c r="G448" s="13">
        <v>15</v>
      </c>
      <c r="H448" s="13">
        <v>19</v>
      </c>
      <c r="I448" s="13">
        <v>5</v>
      </c>
      <c r="J448" s="13">
        <v>1</v>
      </c>
      <c r="K448" s="13">
        <v>9</v>
      </c>
      <c r="L448" s="13"/>
      <c r="M448" s="13"/>
      <c r="N448" s="25"/>
    </row>
    <row r="449" spans="2:14">
      <c r="B449" s="12">
        <v>10</v>
      </c>
      <c r="C449" s="13" t="s">
        <v>28</v>
      </c>
      <c r="D449" s="13">
        <v>9</v>
      </c>
      <c r="E449" s="13">
        <v>1</v>
      </c>
      <c r="F449" s="13">
        <v>14</v>
      </c>
      <c r="G449" s="13" t="s">
        <v>28</v>
      </c>
      <c r="H449" s="13">
        <v>2</v>
      </c>
      <c r="I449" s="13">
        <v>13</v>
      </c>
      <c r="J449" s="13" t="s">
        <v>28</v>
      </c>
      <c r="K449" s="13" t="s">
        <v>28</v>
      </c>
      <c r="L449" s="13"/>
      <c r="M449" s="13"/>
      <c r="N449" s="25"/>
    </row>
    <row r="450" spans="2:14">
      <c r="B450" s="12">
        <v>11</v>
      </c>
      <c r="C450" s="13">
        <v>3</v>
      </c>
      <c r="D450" s="13">
        <v>37</v>
      </c>
      <c r="E450" s="13">
        <v>10</v>
      </c>
      <c r="F450" s="13">
        <v>4</v>
      </c>
      <c r="G450" s="13">
        <v>1</v>
      </c>
      <c r="H450" s="13">
        <v>0</v>
      </c>
      <c r="I450" s="13" t="s">
        <v>28</v>
      </c>
      <c r="J450" s="13" t="s">
        <v>28</v>
      </c>
      <c r="K450" s="13" t="s">
        <v>28</v>
      </c>
      <c r="L450" s="13"/>
      <c r="M450" s="13"/>
      <c r="N450" s="25"/>
    </row>
    <row r="451" spans="2:14">
      <c r="B451" s="12">
        <v>12</v>
      </c>
      <c r="C451" s="13">
        <v>10</v>
      </c>
      <c r="D451" s="13">
        <v>48</v>
      </c>
      <c r="E451" s="13" t="s">
        <v>28</v>
      </c>
      <c r="F451" s="13" t="s">
        <v>28</v>
      </c>
      <c r="G451" s="13">
        <v>0</v>
      </c>
      <c r="H451" s="13">
        <v>26</v>
      </c>
      <c r="I451" s="13" t="s">
        <v>28</v>
      </c>
      <c r="J451" s="13">
        <v>1</v>
      </c>
      <c r="K451" s="13" t="s">
        <v>28</v>
      </c>
      <c r="L451" s="13"/>
      <c r="M451" s="13"/>
      <c r="N451" s="25"/>
    </row>
    <row r="452" spans="2:14">
      <c r="B452" s="12">
        <v>13</v>
      </c>
      <c r="C452" s="13">
        <v>0</v>
      </c>
      <c r="D452" s="13">
        <v>26</v>
      </c>
      <c r="E452" s="13">
        <v>1</v>
      </c>
      <c r="F452" s="13" t="s">
        <v>28</v>
      </c>
      <c r="G452" s="13" t="s">
        <v>28</v>
      </c>
      <c r="H452" s="13">
        <v>11</v>
      </c>
      <c r="I452" s="13" t="s">
        <v>28</v>
      </c>
      <c r="J452" s="13" t="s">
        <v>28</v>
      </c>
      <c r="K452" s="13" t="s">
        <v>28</v>
      </c>
      <c r="L452" s="13"/>
      <c r="M452" s="13"/>
      <c r="N452" s="25"/>
    </row>
    <row r="453" spans="2:14">
      <c r="B453" s="12">
        <v>14</v>
      </c>
      <c r="C453" s="13" t="s">
        <v>28</v>
      </c>
      <c r="D453" s="13" t="s">
        <v>28</v>
      </c>
      <c r="E453" s="13" t="s">
        <v>28</v>
      </c>
      <c r="F453" s="13">
        <v>1</v>
      </c>
      <c r="G453" s="13" t="s">
        <v>28</v>
      </c>
      <c r="H453" s="14" t="s">
        <v>28</v>
      </c>
      <c r="I453" s="13" t="s">
        <v>28</v>
      </c>
      <c r="J453" s="13" t="s">
        <v>28</v>
      </c>
      <c r="K453" s="13" t="s">
        <v>28</v>
      </c>
      <c r="L453" s="13"/>
      <c r="M453" s="13"/>
      <c r="N453" s="25"/>
    </row>
    <row r="454" spans="2:14">
      <c r="B454" s="12">
        <v>15</v>
      </c>
      <c r="C454" s="13">
        <v>30</v>
      </c>
      <c r="D454" s="13">
        <v>5</v>
      </c>
      <c r="E454" s="13" t="s">
        <v>28</v>
      </c>
      <c r="F454" s="13" t="s">
        <v>28</v>
      </c>
      <c r="G454" s="13" t="s">
        <v>28</v>
      </c>
      <c r="H454" s="13">
        <v>0</v>
      </c>
      <c r="I454" s="13">
        <v>4</v>
      </c>
      <c r="J454" s="13" t="s">
        <v>28</v>
      </c>
      <c r="K454" s="13" t="s">
        <v>28</v>
      </c>
      <c r="L454" s="13"/>
      <c r="M454" s="13"/>
      <c r="N454" s="25"/>
    </row>
    <row r="455" spans="2:14">
      <c r="B455" s="12">
        <v>16</v>
      </c>
      <c r="C455" s="13">
        <v>24</v>
      </c>
      <c r="D455" s="13">
        <v>17</v>
      </c>
      <c r="E455" s="13" t="s">
        <v>28</v>
      </c>
      <c r="F455" s="13" t="s">
        <v>28</v>
      </c>
      <c r="G455" s="13">
        <v>18</v>
      </c>
      <c r="H455" s="13">
        <v>5</v>
      </c>
      <c r="I455" s="13">
        <v>46</v>
      </c>
      <c r="J455" s="13" t="s">
        <v>28</v>
      </c>
      <c r="K455" s="13" t="s">
        <v>28</v>
      </c>
      <c r="L455" s="13"/>
      <c r="M455" s="13"/>
      <c r="N455" s="25"/>
    </row>
    <row r="456" spans="2:14">
      <c r="B456" s="12">
        <v>17</v>
      </c>
      <c r="C456" s="13">
        <v>17</v>
      </c>
      <c r="D456" s="13">
        <v>5</v>
      </c>
      <c r="E456" s="13" t="s">
        <v>28</v>
      </c>
      <c r="F456" s="13">
        <v>7</v>
      </c>
      <c r="G456" s="13">
        <v>8</v>
      </c>
      <c r="H456" s="13" t="s">
        <v>28</v>
      </c>
      <c r="I456" s="13">
        <v>1</v>
      </c>
      <c r="J456" s="13" t="s">
        <v>28</v>
      </c>
      <c r="K456" s="13" t="s">
        <v>28</v>
      </c>
      <c r="L456" s="13"/>
      <c r="M456" s="13"/>
      <c r="N456" s="25"/>
    </row>
    <row r="457" spans="2:14">
      <c r="B457" s="12">
        <v>18</v>
      </c>
      <c r="C457" s="13">
        <v>11</v>
      </c>
      <c r="D457" s="13" t="s">
        <v>28</v>
      </c>
      <c r="E457" s="13" t="s">
        <v>28</v>
      </c>
      <c r="F457" s="13">
        <v>4</v>
      </c>
      <c r="G457" s="13">
        <v>0</v>
      </c>
      <c r="H457" s="13" t="s">
        <v>28</v>
      </c>
      <c r="I457" s="13" t="s">
        <v>28</v>
      </c>
      <c r="J457" s="13" t="s">
        <v>28</v>
      </c>
      <c r="K457" s="13" t="s">
        <v>28</v>
      </c>
      <c r="L457" s="13"/>
      <c r="M457" s="13"/>
      <c r="N457" s="25"/>
    </row>
    <row r="458" spans="2:14">
      <c r="B458" s="12">
        <v>19</v>
      </c>
      <c r="C458" s="13">
        <v>3</v>
      </c>
      <c r="D458" s="13" t="s">
        <v>28</v>
      </c>
      <c r="E458" s="13">
        <v>2</v>
      </c>
      <c r="F458" s="13" t="s">
        <v>28</v>
      </c>
      <c r="G458" s="13" t="s">
        <v>28</v>
      </c>
      <c r="H458" s="13" t="s">
        <v>28</v>
      </c>
      <c r="I458" s="13" t="s">
        <v>28</v>
      </c>
      <c r="J458" s="13" t="s">
        <v>28</v>
      </c>
      <c r="K458" s="13" t="s">
        <v>28</v>
      </c>
      <c r="L458" s="13"/>
      <c r="M458" s="13"/>
      <c r="N458" s="25"/>
    </row>
    <row r="459" spans="2:14">
      <c r="B459" s="12">
        <v>20</v>
      </c>
      <c r="C459" s="13">
        <v>31</v>
      </c>
      <c r="D459" s="13" t="s">
        <v>28</v>
      </c>
      <c r="E459" s="13">
        <v>10</v>
      </c>
      <c r="F459" s="13" t="s">
        <v>28</v>
      </c>
      <c r="G459" s="13" t="s">
        <v>28</v>
      </c>
      <c r="H459" s="13" t="s">
        <v>28</v>
      </c>
      <c r="I459" s="13" t="s">
        <v>28</v>
      </c>
      <c r="J459" s="13" t="s">
        <v>28</v>
      </c>
      <c r="K459" s="13" t="s">
        <v>28</v>
      </c>
      <c r="L459" s="13"/>
      <c r="M459" s="13"/>
      <c r="N459" s="32"/>
    </row>
    <row r="460" spans="2:14">
      <c r="B460" s="12">
        <v>21</v>
      </c>
      <c r="C460" s="13">
        <v>0</v>
      </c>
      <c r="D460" s="13" t="s">
        <v>28</v>
      </c>
      <c r="E460" s="13">
        <v>1</v>
      </c>
      <c r="F460" s="13">
        <v>24</v>
      </c>
      <c r="G460" s="13" t="s">
        <v>28</v>
      </c>
      <c r="H460" s="13" t="s">
        <v>28</v>
      </c>
      <c r="I460" s="13" t="s">
        <v>28</v>
      </c>
      <c r="J460" s="13" t="s">
        <v>28</v>
      </c>
      <c r="K460" s="13" t="s">
        <v>28</v>
      </c>
      <c r="L460" s="13"/>
      <c r="M460" s="13"/>
      <c r="N460" s="32"/>
    </row>
    <row r="461" spans="2:14">
      <c r="B461" s="12">
        <v>22</v>
      </c>
      <c r="C461" s="13">
        <v>2</v>
      </c>
      <c r="D461" s="13">
        <v>2</v>
      </c>
      <c r="E461" s="13" t="s">
        <v>28</v>
      </c>
      <c r="F461" s="13">
        <v>2</v>
      </c>
      <c r="G461" s="13" t="s">
        <v>28</v>
      </c>
      <c r="H461" s="13">
        <v>9</v>
      </c>
      <c r="I461" s="13">
        <v>10</v>
      </c>
      <c r="J461" s="13" t="s">
        <v>28</v>
      </c>
      <c r="K461" s="13">
        <v>2</v>
      </c>
      <c r="L461" s="13"/>
      <c r="M461" s="13"/>
      <c r="N461" s="32"/>
    </row>
    <row r="462" spans="2:14">
      <c r="B462" s="12">
        <v>23</v>
      </c>
      <c r="C462" s="13">
        <v>12</v>
      </c>
      <c r="D462" s="13">
        <v>0</v>
      </c>
      <c r="E462" s="13">
        <v>3</v>
      </c>
      <c r="F462" s="13">
        <v>52</v>
      </c>
      <c r="G462" s="13">
        <v>0</v>
      </c>
      <c r="H462" s="13">
        <v>19</v>
      </c>
      <c r="I462" s="13">
        <v>0</v>
      </c>
      <c r="J462" s="13" t="s">
        <v>28</v>
      </c>
      <c r="K462" s="13" t="s">
        <v>28</v>
      </c>
      <c r="L462" s="13"/>
      <c r="M462" s="13"/>
      <c r="N462" s="32"/>
    </row>
    <row r="463" spans="2:14">
      <c r="B463" s="12">
        <v>24</v>
      </c>
      <c r="C463" s="13">
        <v>11</v>
      </c>
      <c r="D463" s="13">
        <v>54</v>
      </c>
      <c r="E463" s="13">
        <v>31</v>
      </c>
      <c r="F463" s="13" t="s">
        <v>28</v>
      </c>
      <c r="G463" s="13">
        <v>0</v>
      </c>
      <c r="H463" s="13">
        <v>13</v>
      </c>
      <c r="I463" s="13" t="s">
        <v>28</v>
      </c>
      <c r="J463" s="13" t="s">
        <v>28</v>
      </c>
      <c r="K463" s="13" t="s">
        <v>28</v>
      </c>
      <c r="L463" s="13"/>
      <c r="M463" s="13"/>
      <c r="N463" s="32"/>
    </row>
    <row r="464" spans="2:14">
      <c r="B464" s="12">
        <v>25</v>
      </c>
      <c r="C464" s="13" t="s">
        <v>28</v>
      </c>
      <c r="D464" s="13">
        <v>31</v>
      </c>
      <c r="E464" s="13">
        <v>4</v>
      </c>
      <c r="F464" s="13">
        <v>15</v>
      </c>
      <c r="G464" s="13" t="s">
        <v>28</v>
      </c>
      <c r="H464" s="14" t="s">
        <v>28</v>
      </c>
      <c r="I464" s="13">
        <v>1</v>
      </c>
      <c r="J464" s="13" t="s">
        <v>28</v>
      </c>
      <c r="K464" s="13" t="s">
        <v>28</v>
      </c>
      <c r="L464" s="13"/>
      <c r="M464" s="13"/>
      <c r="N464" s="32"/>
    </row>
    <row r="465" spans="2:14">
      <c r="B465" s="12">
        <v>26</v>
      </c>
      <c r="C465" s="13">
        <v>25</v>
      </c>
      <c r="D465" s="13">
        <v>5</v>
      </c>
      <c r="E465" s="13">
        <v>17</v>
      </c>
      <c r="F465" s="13" t="s">
        <v>28</v>
      </c>
      <c r="G465" s="13">
        <v>17</v>
      </c>
      <c r="H465" s="13">
        <v>22</v>
      </c>
      <c r="I465" s="13">
        <v>108</v>
      </c>
      <c r="J465" s="13">
        <v>0</v>
      </c>
      <c r="K465" s="13" t="s">
        <v>28</v>
      </c>
      <c r="L465" s="13"/>
      <c r="M465" s="13"/>
      <c r="N465" s="32"/>
    </row>
    <row r="466" spans="2:14">
      <c r="B466" s="12">
        <v>27</v>
      </c>
      <c r="C466" s="13">
        <v>6</v>
      </c>
      <c r="D466" s="13">
        <v>67</v>
      </c>
      <c r="E466" s="13">
        <v>2</v>
      </c>
      <c r="F466" s="13">
        <v>7</v>
      </c>
      <c r="G466" s="13">
        <v>31</v>
      </c>
      <c r="H466" s="14" t="s">
        <v>28</v>
      </c>
      <c r="I466" s="13">
        <v>95</v>
      </c>
      <c r="J466" s="13">
        <v>1</v>
      </c>
      <c r="K466" s="13" t="s">
        <v>28</v>
      </c>
      <c r="L466" s="13"/>
      <c r="M466" s="13"/>
      <c r="N466" s="32"/>
    </row>
    <row r="467" spans="2:14">
      <c r="B467" s="12">
        <v>28</v>
      </c>
      <c r="C467" s="13">
        <v>36</v>
      </c>
      <c r="D467" s="13">
        <v>0</v>
      </c>
      <c r="E467" s="13" t="s">
        <v>28</v>
      </c>
      <c r="F467" s="13">
        <v>46</v>
      </c>
      <c r="G467" s="13" t="s">
        <v>28</v>
      </c>
      <c r="H467" s="14" t="s">
        <v>28</v>
      </c>
      <c r="I467" s="13">
        <v>2</v>
      </c>
      <c r="J467" s="13" t="s">
        <v>28</v>
      </c>
      <c r="K467" s="13">
        <v>11</v>
      </c>
      <c r="L467" s="13"/>
      <c r="M467" s="13"/>
      <c r="N467" s="25"/>
    </row>
    <row r="468" spans="2:14">
      <c r="B468" s="12">
        <v>29</v>
      </c>
      <c r="C468" s="13" t="s">
        <v>28</v>
      </c>
      <c r="D468" s="13" t="s">
        <v>28</v>
      </c>
      <c r="E468" s="13" t="s">
        <v>28</v>
      </c>
      <c r="F468" s="13">
        <v>28</v>
      </c>
      <c r="G468" s="13">
        <v>3</v>
      </c>
      <c r="H468" s="14" t="s">
        <v>28</v>
      </c>
      <c r="I468" s="13">
        <v>9</v>
      </c>
      <c r="J468" s="13" t="s">
        <v>28</v>
      </c>
      <c r="K468" s="13" t="s">
        <v>28</v>
      </c>
      <c r="L468" s="13"/>
      <c r="M468" s="13"/>
      <c r="N468" s="25"/>
    </row>
    <row r="469" spans="2:14">
      <c r="B469" s="12">
        <v>30</v>
      </c>
      <c r="C469" s="13">
        <v>13</v>
      </c>
      <c r="D469" s="13"/>
      <c r="E469" s="13" t="s">
        <v>28</v>
      </c>
      <c r="F469" s="13">
        <v>13</v>
      </c>
      <c r="G469" s="13" t="s">
        <v>28</v>
      </c>
      <c r="H469" s="13"/>
      <c r="I469" s="13">
        <v>49</v>
      </c>
      <c r="J469" s="13" t="s">
        <v>28</v>
      </c>
      <c r="K469" s="13" t="s">
        <v>28</v>
      </c>
      <c r="L469" s="13"/>
      <c r="M469" s="13"/>
      <c r="N469" s="25"/>
    </row>
    <row r="470" spans="2:14">
      <c r="B470" s="12">
        <v>31</v>
      </c>
      <c r="C470" s="13">
        <v>2</v>
      </c>
      <c r="D470" s="13"/>
      <c r="E470" s="13" t="s">
        <v>28</v>
      </c>
      <c r="F470" s="13"/>
      <c r="G470" s="13">
        <v>5</v>
      </c>
      <c r="H470" s="13"/>
      <c r="I470" s="14" t="s">
        <v>28</v>
      </c>
      <c r="J470" s="13" t="s">
        <v>28</v>
      </c>
      <c r="K470" s="13"/>
      <c r="L470" s="13"/>
      <c r="M470" s="13"/>
      <c r="N470" s="26"/>
    </row>
    <row r="471" spans="2:14">
      <c r="B471" s="16" t="s">
        <v>15</v>
      </c>
      <c r="C471" s="13">
        <f>SUM(C440:C470)</f>
        <v>249</v>
      </c>
      <c r="D471" s="13">
        <f>SUM(D440:D467)</f>
        <v>387</v>
      </c>
      <c r="E471" s="13">
        <f>SUM(E440:E470)</f>
        <v>256</v>
      </c>
      <c r="F471" s="17">
        <f>SUM(F440:F469)</f>
        <v>359</v>
      </c>
      <c r="G471" s="13">
        <f>SUM(G440:G470)</f>
        <v>223</v>
      </c>
      <c r="H471" s="13">
        <f>SUM(H440:H469)</f>
        <v>371</v>
      </c>
      <c r="I471" s="13">
        <f>SUM(I440:I470)</f>
        <v>538</v>
      </c>
      <c r="J471" s="13">
        <f>SUM(J440:J467)</f>
        <v>79</v>
      </c>
      <c r="K471" s="13">
        <f>SUM(K440:K469)</f>
        <v>32</v>
      </c>
      <c r="L471" s="13"/>
      <c r="M471" s="13"/>
      <c r="N471" s="25"/>
    </row>
    <row r="472" spans="2:14">
      <c r="B472" s="18" t="s">
        <v>29</v>
      </c>
      <c r="C472" s="112">
        <v>24</v>
      </c>
      <c r="D472" s="112">
        <v>23</v>
      </c>
      <c r="E472" s="112">
        <v>19</v>
      </c>
      <c r="F472" s="112">
        <v>19</v>
      </c>
      <c r="G472" s="112">
        <v>19</v>
      </c>
      <c r="H472" s="112">
        <v>19</v>
      </c>
      <c r="I472" s="112">
        <v>19</v>
      </c>
      <c r="J472" s="112">
        <v>9</v>
      </c>
      <c r="K472" s="112">
        <v>7</v>
      </c>
      <c r="L472" s="28"/>
      <c r="M472" s="28"/>
      <c r="N472" s="37"/>
    </row>
    <row r="473" spans="2:14">
      <c r="B473" s="19" t="s">
        <v>30</v>
      </c>
      <c r="C473" s="113"/>
      <c r="D473" s="113"/>
      <c r="E473" s="113"/>
      <c r="F473" s="113"/>
      <c r="G473" s="113"/>
      <c r="H473" s="113"/>
      <c r="I473" s="113"/>
      <c r="J473" s="113"/>
      <c r="K473" s="113"/>
      <c r="L473" s="29"/>
      <c r="M473" s="29"/>
      <c r="N473" s="35"/>
    </row>
    <row r="474" spans="2:14">
      <c r="B474" s="18" t="s">
        <v>30</v>
      </c>
      <c r="C474" s="114">
        <f t="shared" ref="C474:J474" si="8">C471/C472</f>
        <v>10.375</v>
      </c>
      <c r="D474" s="114">
        <f t="shared" si="8"/>
        <v>16.826086956521738</v>
      </c>
      <c r="E474" s="114">
        <f t="shared" si="8"/>
        <v>13.473684210526315</v>
      </c>
      <c r="F474" s="114">
        <f t="shared" si="8"/>
        <v>18.894736842105264</v>
      </c>
      <c r="G474" s="114">
        <f t="shared" si="8"/>
        <v>11.736842105263158</v>
      </c>
      <c r="H474" s="114">
        <f t="shared" si="8"/>
        <v>19.526315789473685</v>
      </c>
      <c r="I474" s="114">
        <f t="shared" si="8"/>
        <v>28.315789473684209</v>
      </c>
      <c r="J474" s="110">
        <f t="shared" si="8"/>
        <v>8.7777777777777786</v>
      </c>
      <c r="K474" s="110">
        <f>K471/K472</f>
        <v>4.5714285714285712</v>
      </c>
      <c r="L474" s="28"/>
      <c r="M474" s="31"/>
      <c r="N474" s="38"/>
    </row>
    <row r="475" spans="2:14">
      <c r="B475" s="19" t="s">
        <v>16</v>
      </c>
      <c r="C475" s="115"/>
      <c r="D475" s="115"/>
      <c r="E475" s="115"/>
      <c r="F475" s="115"/>
      <c r="G475" s="115"/>
      <c r="H475" s="115"/>
      <c r="I475" s="115"/>
      <c r="J475" s="111"/>
      <c r="K475" s="111"/>
      <c r="L475" s="29"/>
      <c r="M475" s="29"/>
      <c r="N475" s="35"/>
    </row>
    <row r="476" spans="2:14">
      <c r="B476" s="16" t="s">
        <v>17</v>
      </c>
      <c r="C476" s="13">
        <v>32</v>
      </c>
      <c r="D476" s="13">
        <v>67</v>
      </c>
      <c r="E476" s="13">
        <v>81</v>
      </c>
      <c r="F476" s="13">
        <v>66</v>
      </c>
      <c r="G476" s="13">
        <v>89</v>
      </c>
      <c r="H476" s="13">
        <v>79</v>
      </c>
      <c r="I476" s="13">
        <v>108</v>
      </c>
      <c r="J476" s="13">
        <v>63</v>
      </c>
      <c r="K476" s="13">
        <v>11</v>
      </c>
      <c r="L476" s="13"/>
      <c r="M476" s="13"/>
      <c r="N476" s="25"/>
    </row>
    <row r="477" spans="2:14" ht="15.75" thickBot="1">
      <c r="B477" s="20" t="s">
        <v>18</v>
      </c>
      <c r="C477" s="21">
        <v>0</v>
      </c>
      <c r="D477" s="21">
        <v>0</v>
      </c>
      <c r="E477" s="21">
        <v>1</v>
      </c>
      <c r="F477" s="21">
        <v>1</v>
      </c>
      <c r="G477" s="21">
        <v>0</v>
      </c>
      <c r="H477" s="21">
        <v>0</v>
      </c>
      <c r="I477" s="21">
        <v>0</v>
      </c>
      <c r="J477" s="21">
        <v>0</v>
      </c>
      <c r="K477" s="21">
        <v>1</v>
      </c>
      <c r="L477" s="21"/>
      <c r="M477" s="21"/>
      <c r="N477" s="27"/>
    </row>
    <row r="478" spans="2:14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2:14">
      <c r="B479" s="7"/>
      <c r="C479" s="6"/>
      <c r="D479" s="6"/>
      <c r="E479" s="6"/>
      <c r="F479" s="6"/>
      <c r="G479" s="6"/>
      <c r="H479" s="6"/>
      <c r="I479" s="6"/>
      <c r="J479" s="6"/>
      <c r="K479" s="6" t="s">
        <v>117</v>
      </c>
      <c r="L479" s="6"/>
      <c r="M479" s="6"/>
      <c r="N479" s="6"/>
    </row>
    <row r="480" spans="2:14">
      <c r="B480" s="7"/>
      <c r="C480" s="7" t="s">
        <v>31</v>
      </c>
      <c r="D480" s="6"/>
      <c r="E480" s="6"/>
      <c r="F480" s="6"/>
      <c r="G480" s="6"/>
      <c r="H480" s="6"/>
      <c r="I480" s="6"/>
      <c r="J480" s="6"/>
      <c r="K480" s="6" t="s">
        <v>44</v>
      </c>
      <c r="L480" s="6"/>
      <c r="M480" s="6"/>
      <c r="N480" s="6"/>
    </row>
    <row r="481" spans="2:14">
      <c r="B481" s="7"/>
      <c r="C481" s="7" t="s">
        <v>33</v>
      </c>
      <c r="D481" s="6"/>
      <c r="E481" s="6"/>
      <c r="F481" s="6"/>
      <c r="G481" s="6"/>
      <c r="H481" s="6"/>
      <c r="I481" s="6"/>
      <c r="J481" s="6"/>
      <c r="K481" s="6" t="s">
        <v>34</v>
      </c>
      <c r="L481" s="6"/>
      <c r="M481" s="6"/>
      <c r="N481" s="6"/>
    </row>
    <row r="482" spans="2:14">
      <c r="B482" s="7"/>
      <c r="J482" s="6"/>
      <c r="K482" s="6"/>
      <c r="L482" s="6"/>
      <c r="M482" s="6"/>
      <c r="N482" s="6"/>
    </row>
    <row r="483" spans="2:14">
      <c r="B483" s="6"/>
      <c r="J483" s="6"/>
      <c r="K483" s="6"/>
      <c r="L483" s="6"/>
      <c r="M483" s="6"/>
      <c r="N483" s="6"/>
    </row>
    <row r="484" spans="2:14">
      <c r="B484" s="6"/>
      <c r="J484" s="6"/>
      <c r="K484" s="6"/>
      <c r="L484" s="6"/>
      <c r="M484" s="6"/>
      <c r="N484" s="6"/>
    </row>
    <row r="485" spans="2:14">
      <c r="B485" s="22"/>
      <c r="C485" s="22" t="s">
        <v>35</v>
      </c>
      <c r="D485" s="6"/>
      <c r="E485" s="6"/>
      <c r="J485" s="6"/>
      <c r="K485" s="22" t="s">
        <v>36</v>
      </c>
      <c r="L485" s="22"/>
      <c r="M485" s="22"/>
      <c r="N485" s="6"/>
    </row>
    <row r="486" spans="2:14">
      <c r="B486" s="23"/>
      <c r="C486" s="23" t="s">
        <v>37</v>
      </c>
      <c r="K486" t="s">
        <v>38</v>
      </c>
    </row>
    <row r="489" spans="2:14" ht="18.75">
      <c r="B489" s="107" t="s">
        <v>19</v>
      </c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</row>
    <row r="490" spans="2:14" ht="18.75">
      <c r="B490" s="107" t="s">
        <v>20</v>
      </c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</row>
    <row r="491" spans="2:14">
      <c r="K491" t="s">
        <v>21</v>
      </c>
    </row>
    <row r="492" spans="2:14">
      <c r="B492" t="s">
        <v>22</v>
      </c>
      <c r="J492" t="s">
        <v>23</v>
      </c>
    </row>
    <row r="493" spans="2:14">
      <c r="B493" t="s">
        <v>24</v>
      </c>
    </row>
    <row r="494" spans="2:14">
      <c r="B494" t="s">
        <v>25</v>
      </c>
      <c r="J494" t="s">
        <v>26</v>
      </c>
    </row>
    <row r="495" spans="2:14">
      <c r="B495" t="s">
        <v>27</v>
      </c>
    </row>
    <row r="496" spans="2:14">
      <c r="B496" t="s">
        <v>0</v>
      </c>
    </row>
    <row r="497" spans="2:14" ht="15.75" thickBot="1"/>
    <row r="498" spans="2:14">
      <c r="B498" s="8" t="s">
        <v>1</v>
      </c>
      <c r="C498" s="108" t="s">
        <v>2</v>
      </c>
      <c r="D498" s="108" t="s">
        <v>3</v>
      </c>
      <c r="E498" s="108" t="s">
        <v>4</v>
      </c>
      <c r="F498" s="108" t="s">
        <v>5</v>
      </c>
      <c r="G498" s="108" t="s">
        <v>6</v>
      </c>
      <c r="H498" s="108" t="s">
        <v>7</v>
      </c>
      <c r="I498" s="108" t="s">
        <v>8</v>
      </c>
      <c r="J498" s="108" t="s">
        <v>9</v>
      </c>
      <c r="K498" s="108" t="s">
        <v>10</v>
      </c>
      <c r="L498" s="108" t="s">
        <v>11</v>
      </c>
      <c r="M498" s="108" t="s">
        <v>12</v>
      </c>
      <c r="N498" s="148" t="s">
        <v>13</v>
      </c>
    </row>
    <row r="499" spans="2:14" ht="15.75" thickBot="1">
      <c r="B499" s="9" t="s">
        <v>14</v>
      </c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49"/>
    </row>
    <row r="500" spans="2:14">
      <c r="B500" s="10">
        <v>1</v>
      </c>
      <c r="C500" s="11" t="s">
        <v>28</v>
      </c>
      <c r="D500" s="11">
        <v>31</v>
      </c>
      <c r="E500" s="11" t="s">
        <v>28</v>
      </c>
      <c r="F500" s="11">
        <v>5</v>
      </c>
      <c r="G500" s="11">
        <v>5</v>
      </c>
      <c r="H500" s="11">
        <v>10</v>
      </c>
      <c r="I500" s="11">
        <v>7</v>
      </c>
      <c r="J500" s="11">
        <v>2</v>
      </c>
      <c r="K500" s="11">
        <v>3</v>
      </c>
      <c r="L500" s="11"/>
      <c r="M500" s="11"/>
      <c r="N500" s="24"/>
    </row>
    <row r="501" spans="2:14">
      <c r="B501" s="12">
        <v>2</v>
      </c>
      <c r="C501" s="13" t="s">
        <v>28</v>
      </c>
      <c r="D501" s="13">
        <v>0</v>
      </c>
      <c r="E501" s="13">
        <v>2</v>
      </c>
      <c r="F501" s="13">
        <v>3</v>
      </c>
      <c r="G501" s="13">
        <v>4</v>
      </c>
      <c r="H501" s="13">
        <v>65</v>
      </c>
      <c r="I501" s="13">
        <v>15</v>
      </c>
      <c r="J501" s="13">
        <v>1</v>
      </c>
      <c r="K501" s="13">
        <v>0</v>
      </c>
      <c r="L501" s="13"/>
      <c r="M501" s="13"/>
      <c r="N501" s="25"/>
    </row>
    <row r="502" spans="2:14">
      <c r="B502" s="12">
        <v>3</v>
      </c>
      <c r="C502" s="13">
        <v>0</v>
      </c>
      <c r="D502" s="13">
        <v>15</v>
      </c>
      <c r="E502" s="13">
        <v>3</v>
      </c>
      <c r="F502" s="13">
        <v>2</v>
      </c>
      <c r="G502" s="13">
        <v>55</v>
      </c>
      <c r="H502" s="13">
        <v>115</v>
      </c>
      <c r="I502" s="13">
        <v>101</v>
      </c>
      <c r="J502" s="13" t="s">
        <v>28</v>
      </c>
      <c r="K502" s="13" t="s">
        <v>28</v>
      </c>
      <c r="L502" s="13"/>
      <c r="M502" s="13"/>
      <c r="N502" s="25"/>
    </row>
    <row r="503" spans="2:14">
      <c r="B503" s="12">
        <v>4</v>
      </c>
      <c r="C503" s="13">
        <v>12</v>
      </c>
      <c r="D503" s="13">
        <v>25</v>
      </c>
      <c r="E503" s="13">
        <v>4</v>
      </c>
      <c r="F503" s="13" t="s">
        <v>28</v>
      </c>
      <c r="G503" s="13">
        <v>25</v>
      </c>
      <c r="H503" s="13">
        <v>15</v>
      </c>
      <c r="I503" s="13">
        <v>95</v>
      </c>
      <c r="J503" s="13" t="s">
        <v>28</v>
      </c>
      <c r="K503" s="13">
        <v>2</v>
      </c>
      <c r="L503" s="13"/>
      <c r="M503" s="13"/>
      <c r="N503" s="25"/>
    </row>
    <row r="504" spans="2:14">
      <c r="B504" s="12">
        <v>5</v>
      </c>
      <c r="C504" s="13">
        <v>1</v>
      </c>
      <c r="D504" s="13">
        <v>6</v>
      </c>
      <c r="E504" s="13" t="s">
        <v>28</v>
      </c>
      <c r="F504" s="13">
        <v>15</v>
      </c>
      <c r="G504" s="13">
        <v>10</v>
      </c>
      <c r="H504" s="13">
        <v>1</v>
      </c>
      <c r="I504" s="13">
        <v>4</v>
      </c>
      <c r="J504" s="13" t="s">
        <v>28</v>
      </c>
      <c r="K504" s="13" t="s">
        <v>28</v>
      </c>
      <c r="L504" s="13"/>
      <c r="M504" s="13"/>
      <c r="N504" s="25"/>
    </row>
    <row r="505" spans="2:14">
      <c r="B505" s="12">
        <v>6</v>
      </c>
      <c r="C505" s="13">
        <v>5</v>
      </c>
      <c r="D505" s="13">
        <v>27</v>
      </c>
      <c r="E505" s="13" t="s">
        <v>28</v>
      </c>
      <c r="F505" s="13" t="s">
        <v>28</v>
      </c>
      <c r="G505" s="13">
        <v>15</v>
      </c>
      <c r="H505" s="13">
        <v>2</v>
      </c>
      <c r="I505" s="13">
        <v>10</v>
      </c>
      <c r="J505" s="13">
        <v>10</v>
      </c>
      <c r="K505" s="13" t="s">
        <v>28</v>
      </c>
      <c r="L505" s="13"/>
      <c r="M505" s="13"/>
      <c r="N505" s="25"/>
    </row>
    <row r="506" spans="2:14">
      <c r="B506" s="12">
        <v>7</v>
      </c>
      <c r="C506" s="13" t="s">
        <v>28</v>
      </c>
      <c r="D506" s="13">
        <v>24</v>
      </c>
      <c r="E506" s="13">
        <v>20</v>
      </c>
      <c r="F506" s="13">
        <v>3</v>
      </c>
      <c r="G506" s="13">
        <v>2</v>
      </c>
      <c r="H506" s="13" t="s">
        <v>28</v>
      </c>
      <c r="I506" s="13">
        <v>3</v>
      </c>
      <c r="J506" s="13">
        <v>13</v>
      </c>
      <c r="K506" s="13">
        <v>7</v>
      </c>
      <c r="L506" s="13"/>
      <c r="M506" s="13"/>
      <c r="N506" s="25"/>
    </row>
    <row r="507" spans="2:14">
      <c r="B507" s="12">
        <v>8</v>
      </c>
      <c r="C507" s="13">
        <v>3</v>
      </c>
      <c r="D507" s="13">
        <v>4</v>
      </c>
      <c r="E507" s="13">
        <v>15</v>
      </c>
      <c r="F507" s="13">
        <v>25</v>
      </c>
      <c r="G507" s="13">
        <v>75</v>
      </c>
      <c r="H507" s="13">
        <v>10</v>
      </c>
      <c r="I507" s="13" t="s">
        <v>28</v>
      </c>
      <c r="J507" s="13" t="s">
        <v>28</v>
      </c>
      <c r="K507" s="13">
        <v>2</v>
      </c>
      <c r="L507" s="13"/>
      <c r="M507" s="13"/>
      <c r="N507" s="25"/>
    </row>
    <row r="508" spans="2:14">
      <c r="B508" s="12">
        <v>9</v>
      </c>
      <c r="C508" s="13" t="s">
        <v>28</v>
      </c>
      <c r="D508" s="13">
        <v>2</v>
      </c>
      <c r="E508" s="13">
        <v>18</v>
      </c>
      <c r="F508" s="13">
        <v>10</v>
      </c>
      <c r="G508" s="13">
        <v>5</v>
      </c>
      <c r="H508" s="13">
        <v>11</v>
      </c>
      <c r="I508" s="13">
        <v>10</v>
      </c>
      <c r="J508" s="13">
        <v>1</v>
      </c>
      <c r="K508" s="13">
        <v>5</v>
      </c>
      <c r="L508" s="13"/>
      <c r="M508" s="13"/>
      <c r="N508" s="25"/>
    </row>
    <row r="509" spans="2:14">
      <c r="B509" s="12">
        <v>10</v>
      </c>
      <c r="C509" s="13">
        <v>4</v>
      </c>
      <c r="D509" s="13">
        <v>10</v>
      </c>
      <c r="E509" s="13">
        <v>7</v>
      </c>
      <c r="F509" s="13">
        <v>3</v>
      </c>
      <c r="G509" s="13" t="s">
        <v>28</v>
      </c>
      <c r="H509" s="13">
        <v>4</v>
      </c>
      <c r="I509" s="13">
        <v>5</v>
      </c>
      <c r="J509" s="13" t="s">
        <v>28</v>
      </c>
      <c r="K509" s="13" t="s">
        <v>28</v>
      </c>
      <c r="L509" s="13"/>
      <c r="M509" s="13"/>
      <c r="N509" s="25"/>
    </row>
    <row r="510" spans="2:14">
      <c r="B510" s="12">
        <v>11</v>
      </c>
      <c r="C510" s="13">
        <v>3</v>
      </c>
      <c r="D510" s="13">
        <v>15</v>
      </c>
      <c r="E510" s="13">
        <v>10</v>
      </c>
      <c r="F510" s="13">
        <v>17</v>
      </c>
      <c r="G510" s="13">
        <v>20</v>
      </c>
      <c r="H510" s="13">
        <v>5</v>
      </c>
      <c r="I510" s="13">
        <v>7</v>
      </c>
      <c r="J510" s="13" t="s">
        <v>28</v>
      </c>
      <c r="K510" s="13" t="s">
        <v>28</v>
      </c>
      <c r="L510" s="13"/>
      <c r="M510" s="13"/>
      <c r="N510" s="25"/>
    </row>
    <row r="511" spans="2:14">
      <c r="B511" s="12">
        <v>12</v>
      </c>
      <c r="C511" s="13">
        <v>16</v>
      </c>
      <c r="D511" s="13">
        <v>55</v>
      </c>
      <c r="E511" s="13" t="s">
        <v>28</v>
      </c>
      <c r="F511" s="13">
        <v>2</v>
      </c>
      <c r="G511" s="13">
        <v>5</v>
      </c>
      <c r="H511" s="13">
        <v>14</v>
      </c>
      <c r="I511" s="13" t="s">
        <v>28</v>
      </c>
      <c r="J511" s="13">
        <v>2</v>
      </c>
      <c r="K511" s="13" t="s">
        <v>28</v>
      </c>
      <c r="L511" s="13"/>
      <c r="M511" s="13"/>
      <c r="N511" s="25"/>
    </row>
    <row r="512" spans="2:14">
      <c r="B512" s="12">
        <v>13</v>
      </c>
      <c r="C512" s="13">
        <v>7</v>
      </c>
      <c r="D512" s="13">
        <v>5</v>
      </c>
      <c r="E512" s="13">
        <v>3</v>
      </c>
      <c r="F512" s="13">
        <v>1</v>
      </c>
      <c r="G512" s="13" t="s">
        <v>28</v>
      </c>
      <c r="H512" s="13">
        <v>17</v>
      </c>
      <c r="I512" s="13" t="s">
        <v>28</v>
      </c>
      <c r="J512" s="13">
        <v>1</v>
      </c>
      <c r="K512" s="13" t="s">
        <v>28</v>
      </c>
      <c r="L512" s="13"/>
      <c r="M512" s="13"/>
      <c r="N512" s="25"/>
    </row>
    <row r="513" spans="2:14">
      <c r="B513" s="12">
        <v>14</v>
      </c>
      <c r="C513" s="13">
        <v>0</v>
      </c>
      <c r="D513" s="13" t="s">
        <v>28</v>
      </c>
      <c r="E513" s="13">
        <v>1</v>
      </c>
      <c r="F513" s="13">
        <v>10</v>
      </c>
      <c r="G513" s="13" t="s">
        <v>28</v>
      </c>
      <c r="H513" s="14" t="s">
        <v>28</v>
      </c>
      <c r="I513" s="13">
        <v>3</v>
      </c>
      <c r="J513" s="13" t="s">
        <v>28</v>
      </c>
      <c r="K513" s="13" t="s">
        <v>28</v>
      </c>
      <c r="L513" s="13"/>
      <c r="M513" s="13"/>
      <c r="N513" s="25"/>
    </row>
    <row r="514" spans="2:14">
      <c r="B514" s="12">
        <v>15</v>
      </c>
      <c r="C514" s="13">
        <v>25</v>
      </c>
      <c r="D514" s="13">
        <v>3</v>
      </c>
      <c r="E514" s="13" t="s">
        <v>28</v>
      </c>
      <c r="F514" s="13">
        <v>11</v>
      </c>
      <c r="G514" s="13" t="s">
        <v>28</v>
      </c>
      <c r="H514" s="14" t="s">
        <v>28</v>
      </c>
      <c r="I514" s="13">
        <v>10</v>
      </c>
      <c r="J514" s="13" t="s">
        <v>28</v>
      </c>
      <c r="K514" s="13" t="s">
        <v>28</v>
      </c>
      <c r="L514" s="13"/>
      <c r="M514" s="13"/>
      <c r="N514" s="25"/>
    </row>
    <row r="515" spans="2:14">
      <c r="B515" s="12">
        <v>16</v>
      </c>
      <c r="C515" s="13">
        <v>25</v>
      </c>
      <c r="D515" s="13">
        <v>5</v>
      </c>
      <c r="E515" s="13">
        <v>2</v>
      </c>
      <c r="F515" s="13" t="s">
        <v>28</v>
      </c>
      <c r="G515" s="13">
        <v>3</v>
      </c>
      <c r="H515" s="14" t="s">
        <v>28</v>
      </c>
      <c r="I515" s="13">
        <v>35</v>
      </c>
      <c r="J515" s="13" t="s">
        <v>28</v>
      </c>
      <c r="K515" s="13" t="s">
        <v>28</v>
      </c>
      <c r="L515" s="13"/>
      <c r="M515" s="13"/>
      <c r="N515" s="25"/>
    </row>
    <row r="516" spans="2:14">
      <c r="B516" s="12">
        <v>17</v>
      </c>
      <c r="C516" s="13">
        <v>24</v>
      </c>
      <c r="D516" s="13">
        <v>2</v>
      </c>
      <c r="E516" s="13" t="s">
        <v>28</v>
      </c>
      <c r="F516" s="13">
        <v>30</v>
      </c>
      <c r="G516" s="13">
        <v>10</v>
      </c>
      <c r="H516" s="13">
        <v>5</v>
      </c>
      <c r="I516" s="13">
        <v>5</v>
      </c>
      <c r="J516" s="13" t="s">
        <v>28</v>
      </c>
      <c r="K516" s="13" t="s">
        <v>28</v>
      </c>
      <c r="L516" s="13"/>
      <c r="M516" s="13"/>
      <c r="N516" s="25"/>
    </row>
    <row r="517" spans="2:14">
      <c r="B517" s="12">
        <v>18</v>
      </c>
      <c r="C517" s="13">
        <v>11</v>
      </c>
      <c r="D517" s="13" t="s">
        <v>28</v>
      </c>
      <c r="E517" s="13" t="s">
        <v>28</v>
      </c>
      <c r="F517" s="13">
        <v>10</v>
      </c>
      <c r="G517" s="13">
        <v>5</v>
      </c>
      <c r="H517" s="13">
        <v>1</v>
      </c>
      <c r="I517" s="13">
        <v>2</v>
      </c>
      <c r="J517" s="13" t="s">
        <v>28</v>
      </c>
      <c r="K517" s="13" t="s">
        <v>28</v>
      </c>
      <c r="L517" s="13"/>
      <c r="M517" s="13"/>
      <c r="N517" s="25"/>
    </row>
    <row r="518" spans="2:14">
      <c r="B518" s="12">
        <v>19</v>
      </c>
      <c r="C518" s="13">
        <v>7</v>
      </c>
      <c r="D518" s="13" t="s">
        <v>28</v>
      </c>
      <c r="E518" s="13">
        <v>1</v>
      </c>
      <c r="F518" s="13">
        <v>3</v>
      </c>
      <c r="G518" s="13">
        <v>1</v>
      </c>
      <c r="H518" s="13">
        <v>1</v>
      </c>
      <c r="I518" s="13">
        <v>2</v>
      </c>
      <c r="J518" s="13" t="s">
        <v>28</v>
      </c>
      <c r="K518" s="13" t="s">
        <v>28</v>
      </c>
      <c r="L518" s="13"/>
      <c r="M518" s="13"/>
      <c r="N518" s="25"/>
    </row>
    <row r="519" spans="2:14">
      <c r="B519" s="12">
        <v>20</v>
      </c>
      <c r="C519" s="13">
        <v>18</v>
      </c>
      <c r="D519" s="13" t="s">
        <v>28</v>
      </c>
      <c r="E519" s="13">
        <v>2</v>
      </c>
      <c r="F519" s="13" t="s">
        <v>28</v>
      </c>
      <c r="G519" s="13" t="s">
        <v>28</v>
      </c>
      <c r="H519" s="14" t="s">
        <v>28</v>
      </c>
      <c r="I519" s="13">
        <v>1</v>
      </c>
      <c r="J519" s="13" t="s">
        <v>28</v>
      </c>
      <c r="K519" s="13" t="s">
        <v>28</v>
      </c>
      <c r="L519" s="13"/>
      <c r="M519" s="13"/>
      <c r="N519" s="25"/>
    </row>
    <row r="520" spans="2:14">
      <c r="B520" s="12">
        <v>21</v>
      </c>
      <c r="C520" s="13">
        <v>22</v>
      </c>
      <c r="D520" s="13">
        <v>0</v>
      </c>
      <c r="E520" s="13" t="s">
        <v>28</v>
      </c>
      <c r="F520" s="13">
        <v>11</v>
      </c>
      <c r="G520" s="13" t="s">
        <v>28</v>
      </c>
      <c r="H520" s="14" t="s">
        <v>28</v>
      </c>
      <c r="I520" s="13" t="s">
        <v>28</v>
      </c>
      <c r="J520" s="13" t="s">
        <v>28</v>
      </c>
      <c r="K520" s="13" t="s">
        <v>28</v>
      </c>
      <c r="L520" s="13"/>
      <c r="M520" s="13"/>
      <c r="N520" s="25"/>
    </row>
    <row r="521" spans="2:14">
      <c r="B521" s="12">
        <v>22</v>
      </c>
      <c r="C521" s="13">
        <v>6</v>
      </c>
      <c r="D521" s="13">
        <v>5</v>
      </c>
      <c r="E521" s="13">
        <v>5</v>
      </c>
      <c r="F521" s="13">
        <v>2</v>
      </c>
      <c r="G521" s="13">
        <v>2</v>
      </c>
      <c r="H521" s="13">
        <v>10</v>
      </c>
      <c r="I521" s="13">
        <v>7</v>
      </c>
      <c r="J521" s="13" t="s">
        <v>28</v>
      </c>
      <c r="K521" s="13">
        <v>2</v>
      </c>
      <c r="L521" s="13"/>
      <c r="M521" s="13"/>
      <c r="N521" s="25"/>
    </row>
    <row r="522" spans="2:14">
      <c r="B522" s="12">
        <v>23</v>
      </c>
      <c r="C522" s="13">
        <v>7</v>
      </c>
      <c r="D522" s="13" t="s">
        <v>28</v>
      </c>
      <c r="E522" s="13">
        <v>7</v>
      </c>
      <c r="F522" s="13">
        <v>45</v>
      </c>
      <c r="G522" s="13">
        <v>15</v>
      </c>
      <c r="H522" s="13">
        <v>12</v>
      </c>
      <c r="I522" s="13">
        <v>3</v>
      </c>
      <c r="J522" s="13" t="s">
        <v>28</v>
      </c>
      <c r="K522" s="13">
        <v>2</v>
      </c>
      <c r="L522" s="13"/>
      <c r="M522" s="13"/>
      <c r="N522" s="25"/>
    </row>
    <row r="523" spans="2:14">
      <c r="B523" s="12">
        <v>24</v>
      </c>
      <c r="C523" s="13">
        <v>12</v>
      </c>
      <c r="D523" s="13">
        <v>35</v>
      </c>
      <c r="E523" s="13">
        <v>25</v>
      </c>
      <c r="F523" s="13">
        <v>1</v>
      </c>
      <c r="G523" s="13">
        <v>3</v>
      </c>
      <c r="H523" s="13">
        <v>9</v>
      </c>
      <c r="I523" s="13">
        <v>2</v>
      </c>
      <c r="J523" s="13" t="s">
        <v>28</v>
      </c>
      <c r="K523" s="13">
        <v>5</v>
      </c>
      <c r="L523" s="13"/>
      <c r="M523" s="13"/>
      <c r="N523" s="25"/>
    </row>
    <row r="524" spans="2:14">
      <c r="B524" s="12">
        <v>25</v>
      </c>
      <c r="C524" s="13">
        <v>1</v>
      </c>
      <c r="D524" s="13">
        <v>2</v>
      </c>
      <c r="E524" s="13" t="s">
        <v>28</v>
      </c>
      <c r="F524" s="13">
        <v>15</v>
      </c>
      <c r="G524" s="13" t="s">
        <v>28</v>
      </c>
      <c r="H524" s="14" t="s">
        <v>28</v>
      </c>
      <c r="I524" s="13">
        <v>5</v>
      </c>
      <c r="J524" s="13">
        <v>1</v>
      </c>
      <c r="K524" s="13">
        <v>1</v>
      </c>
      <c r="L524" s="13"/>
      <c r="M524" s="13"/>
      <c r="N524" s="25"/>
    </row>
    <row r="525" spans="2:14">
      <c r="B525" s="12">
        <v>26</v>
      </c>
      <c r="C525" s="13">
        <v>0</v>
      </c>
      <c r="D525" s="13">
        <v>41</v>
      </c>
      <c r="E525" s="13">
        <v>20</v>
      </c>
      <c r="F525" s="13" t="s">
        <v>28</v>
      </c>
      <c r="G525" s="13">
        <v>25</v>
      </c>
      <c r="H525" s="13">
        <v>27</v>
      </c>
      <c r="I525" s="13">
        <v>37</v>
      </c>
      <c r="J525" s="13">
        <v>1</v>
      </c>
      <c r="K525" s="13" t="s">
        <v>28</v>
      </c>
      <c r="L525" s="13"/>
      <c r="M525" s="13"/>
      <c r="N525" s="25"/>
    </row>
    <row r="526" spans="2:14">
      <c r="B526" s="12">
        <v>27</v>
      </c>
      <c r="C526" s="13">
        <v>2</v>
      </c>
      <c r="D526" s="13">
        <v>20</v>
      </c>
      <c r="E526" s="13">
        <v>31</v>
      </c>
      <c r="F526" s="15">
        <v>2</v>
      </c>
      <c r="G526" s="13">
        <v>21</v>
      </c>
      <c r="H526" s="13">
        <v>3</v>
      </c>
      <c r="I526" s="13">
        <v>47</v>
      </c>
      <c r="J526" s="13">
        <v>1</v>
      </c>
      <c r="K526" s="13">
        <v>0</v>
      </c>
      <c r="L526" s="13"/>
      <c r="M526" s="13"/>
      <c r="N526" s="25"/>
    </row>
    <row r="527" spans="2:14">
      <c r="B527" s="12">
        <v>28</v>
      </c>
      <c r="C527" s="13">
        <v>5</v>
      </c>
      <c r="D527" s="13" t="s">
        <v>28</v>
      </c>
      <c r="E527" s="13">
        <v>1</v>
      </c>
      <c r="F527" s="15">
        <v>25</v>
      </c>
      <c r="G527" s="13">
        <v>2</v>
      </c>
      <c r="H527" s="14" t="s">
        <v>28</v>
      </c>
      <c r="I527" s="13">
        <v>21</v>
      </c>
      <c r="J527" s="13">
        <v>2</v>
      </c>
      <c r="K527" s="13">
        <v>3</v>
      </c>
      <c r="L527" s="13"/>
      <c r="M527" s="13"/>
      <c r="N527" s="25"/>
    </row>
    <row r="528" spans="2:14">
      <c r="B528" s="12">
        <v>29</v>
      </c>
      <c r="C528" s="13">
        <v>2</v>
      </c>
      <c r="D528" s="13" t="s">
        <v>28</v>
      </c>
      <c r="E528" s="13">
        <v>3</v>
      </c>
      <c r="F528" s="15">
        <v>117</v>
      </c>
      <c r="G528" s="13">
        <v>37</v>
      </c>
      <c r="H528" s="14" t="s">
        <v>28</v>
      </c>
      <c r="I528" s="13">
        <v>2</v>
      </c>
      <c r="J528" s="13" t="s">
        <v>28</v>
      </c>
      <c r="K528" s="13">
        <v>1</v>
      </c>
      <c r="L528" s="13"/>
      <c r="M528" s="13"/>
      <c r="N528" s="25"/>
    </row>
    <row r="529" spans="2:14">
      <c r="B529" s="12">
        <v>30</v>
      </c>
      <c r="C529" s="13">
        <v>10</v>
      </c>
      <c r="D529" s="13"/>
      <c r="E529" s="13" t="s">
        <v>28</v>
      </c>
      <c r="F529" s="13">
        <v>3</v>
      </c>
      <c r="G529" s="13" t="s">
        <v>28</v>
      </c>
      <c r="H529" s="13">
        <v>5</v>
      </c>
      <c r="I529" s="13">
        <v>13</v>
      </c>
      <c r="J529" s="13" t="s">
        <v>28</v>
      </c>
      <c r="K529" s="13">
        <v>1</v>
      </c>
      <c r="L529" s="13"/>
      <c r="M529" s="13"/>
      <c r="N529" s="26"/>
    </row>
    <row r="530" spans="2:14">
      <c r="B530" s="12">
        <v>31</v>
      </c>
      <c r="C530" s="13">
        <v>1</v>
      </c>
      <c r="D530" s="13"/>
      <c r="E530" s="13">
        <v>15</v>
      </c>
      <c r="F530" s="13"/>
      <c r="G530" s="13" t="s">
        <v>28</v>
      </c>
      <c r="H530" s="13"/>
      <c r="I530" s="13">
        <v>3</v>
      </c>
      <c r="J530" s="13" t="s">
        <v>28</v>
      </c>
      <c r="K530" s="13"/>
      <c r="L530" s="13"/>
      <c r="M530" s="13"/>
      <c r="N530" s="25"/>
    </row>
    <row r="531" spans="2:14">
      <c r="B531" s="16" t="s">
        <v>15</v>
      </c>
      <c r="C531" s="13">
        <f>SUM(C502:C530)</f>
        <v>229</v>
      </c>
      <c r="D531" s="13">
        <f>SUM(D500:D526)</f>
        <v>332</v>
      </c>
      <c r="E531" s="13">
        <f>SUM(E500:E530)</f>
        <v>195</v>
      </c>
      <c r="F531" s="17">
        <f>SUM(F500:F529)</f>
        <v>371</v>
      </c>
      <c r="G531" s="13">
        <f>SUM(G500:G530)</f>
        <v>345</v>
      </c>
      <c r="H531" s="13">
        <f>SUM(H500:H529)</f>
        <v>342</v>
      </c>
      <c r="I531" s="13">
        <f>SUM(I500:I530)</f>
        <v>455</v>
      </c>
      <c r="J531" s="13">
        <f>SUM(J500:J527)</f>
        <v>35</v>
      </c>
      <c r="K531" s="13">
        <f>SUM(K500:K529)</f>
        <v>34</v>
      </c>
      <c r="L531" s="13"/>
      <c r="M531" s="13"/>
      <c r="N531" s="25"/>
    </row>
    <row r="532" spans="2:14">
      <c r="B532" s="18" t="s">
        <v>29</v>
      </c>
      <c r="C532" s="112">
        <v>27</v>
      </c>
      <c r="D532" s="112">
        <v>22</v>
      </c>
      <c r="E532" s="112">
        <v>21</v>
      </c>
      <c r="F532" s="112">
        <v>25</v>
      </c>
      <c r="G532" s="112">
        <v>22</v>
      </c>
      <c r="H532" s="112">
        <v>21</v>
      </c>
      <c r="I532" s="112">
        <v>27</v>
      </c>
      <c r="J532" s="112">
        <v>11</v>
      </c>
      <c r="K532" s="112">
        <v>14</v>
      </c>
      <c r="L532" s="112"/>
      <c r="M532" s="112"/>
      <c r="N532" s="138"/>
    </row>
    <row r="533" spans="2:14">
      <c r="B533" s="19" t="s">
        <v>30</v>
      </c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39"/>
    </row>
    <row r="534" spans="2:14">
      <c r="B534" s="18" t="s">
        <v>30</v>
      </c>
      <c r="C534" s="110">
        <f t="shared" ref="C534:J534" si="9">C531/C532</f>
        <v>8.481481481481481</v>
      </c>
      <c r="D534" s="114">
        <f t="shared" si="9"/>
        <v>15.090909090909092</v>
      </c>
      <c r="E534" s="114">
        <f t="shared" si="9"/>
        <v>9.2857142857142865</v>
      </c>
      <c r="F534" s="114">
        <f t="shared" si="9"/>
        <v>14.84</v>
      </c>
      <c r="G534" s="110">
        <f t="shared" si="9"/>
        <v>15.681818181818182</v>
      </c>
      <c r="H534" s="110">
        <f t="shared" si="9"/>
        <v>16.285714285714285</v>
      </c>
      <c r="I534" s="110">
        <f t="shared" si="9"/>
        <v>16.851851851851851</v>
      </c>
      <c r="J534" s="110">
        <f t="shared" si="9"/>
        <v>3.1818181818181817</v>
      </c>
      <c r="K534" s="110">
        <f>K531/K532</f>
        <v>2.4285714285714284</v>
      </c>
      <c r="L534" s="112"/>
      <c r="M534" s="112"/>
      <c r="N534" s="134"/>
    </row>
    <row r="535" spans="2:14">
      <c r="B535" s="19" t="s">
        <v>16</v>
      </c>
      <c r="C535" s="111"/>
      <c r="D535" s="115"/>
      <c r="E535" s="115"/>
      <c r="F535" s="115"/>
      <c r="G535" s="111"/>
      <c r="H535" s="111"/>
      <c r="I535" s="111"/>
      <c r="J535" s="111"/>
      <c r="K535" s="111"/>
      <c r="L535" s="113"/>
      <c r="M535" s="113"/>
      <c r="N535" s="135"/>
    </row>
    <row r="536" spans="2:14">
      <c r="B536" s="16" t="s">
        <v>17</v>
      </c>
      <c r="C536" s="13">
        <v>25</v>
      </c>
      <c r="D536" s="13">
        <v>55</v>
      </c>
      <c r="E536" s="13">
        <v>31</v>
      </c>
      <c r="F536" s="13">
        <v>117</v>
      </c>
      <c r="G536" s="13">
        <v>75</v>
      </c>
      <c r="H536" s="13">
        <v>115</v>
      </c>
      <c r="I536" s="13">
        <v>101</v>
      </c>
      <c r="J536" s="13">
        <v>13</v>
      </c>
      <c r="K536" s="13">
        <v>7</v>
      </c>
      <c r="L536" s="13"/>
      <c r="M536" s="13"/>
      <c r="N536" s="25"/>
    </row>
    <row r="537" spans="2:14" ht="15.75" thickBot="1">
      <c r="B537" s="20" t="s">
        <v>18</v>
      </c>
      <c r="C537" s="21">
        <v>0</v>
      </c>
      <c r="D537" s="21">
        <v>0</v>
      </c>
      <c r="E537" s="21">
        <v>1</v>
      </c>
      <c r="F537" s="21">
        <v>1</v>
      </c>
      <c r="G537" s="21">
        <v>1</v>
      </c>
      <c r="H537" s="21">
        <v>1</v>
      </c>
      <c r="I537" s="21">
        <v>1</v>
      </c>
      <c r="J537" s="21">
        <v>1</v>
      </c>
      <c r="K537" s="21">
        <v>0</v>
      </c>
      <c r="L537" s="21"/>
      <c r="M537" s="21"/>
      <c r="N537" s="27"/>
    </row>
    <row r="538" spans="2:14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2:14">
      <c r="B539" s="7"/>
      <c r="C539" s="6"/>
      <c r="D539" s="6"/>
      <c r="E539" s="6"/>
      <c r="F539" s="6"/>
      <c r="G539" s="6"/>
      <c r="H539" s="6"/>
      <c r="I539" s="6"/>
      <c r="J539" s="6"/>
      <c r="K539" s="6" t="s">
        <v>117</v>
      </c>
      <c r="L539" s="6"/>
      <c r="M539" s="6"/>
      <c r="N539" s="6"/>
    </row>
    <row r="540" spans="2:14">
      <c r="B540" s="7"/>
      <c r="C540" s="7" t="s">
        <v>31</v>
      </c>
      <c r="D540" s="6"/>
      <c r="E540" s="6"/>
      <c r="F540" s="6"/>
      <c r="G540" s="6"/>
      <c r="H540" s="6"/>
      <c r="I540" s="6"/>
      <c r="J540" s="6"/>
      <c r="K540" s="6" t="s">
        <v>32</v>
      </c>
      <c r="L540" s="6"/>
      <c r="M540" s="6"/>
      <c r="N540" s="6"/>
    </row>
    <row r="541" spans="2:14">
      <c r="B541" s="7"/>
      <c r="C541" s="7" t="s">
        <v>33</v>
      </c>
      <c r="D541" s="6"/>
      <c r="E541" s="6"/>
      <c r="F541" s="6"/>
      <c r="G541" s="6"/>
      <c r="H541" s="6"/>
      <c r="I541" s="6"/>
      <c r="J541" s="6"/>
      <c r="K541" s="6" t="s">
        <v>34</v>
      </c>
      <c r="L541" s="6"/>
      <c r="M541" s="6"/>
      <c r="N541" s="6"/>
    </row>
    <row r="542" spans="2:14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2:14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2:14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2:14">
      <c r="B545" s="22"/>
      <c r="C545" s="22" t="s">
        <v>35</v>
      </c>
      <c r="D545" s="6"/>
      <c r="E545" s="6"/>
      <c r="F545" s="6"/>
      <c r="G545" s="6"/>
      <c r="H545" s="6"/>
      <c r="I545" s="6"/>
      <c r="J545" s="6"/>
      <c r="K545" s="22" t="s">
        <v>36</v>
      </c>
      <c r="L545" s="22"/>
      <c r="M545" s="22"/>
      <c r="N545" s="6"/>
    </row>
    <row r="546" spans="2:14">
      <c r="B546" s="23"/>
      <c r="C546" s="23" t="s">
        <v>37</v>
      </c>
      <c r="K546" t="s">
        <v>38</v>
      </c>
    </row>
    <row r="549" spans="2:14" ht="18.75">
      <c r="B549" s="107" t="s">
        <v>19</v>
      </c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</row>
    <row r="550" spans="2:14" ht="18.75">
      <c r="B550" s="107" t="s">
        <v>20</v>
      </c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</row>
    <row r="551" spans="2:14">
      <c r="J551" t="s">
        <v>39</v>
      </c>
    </row>
    <row r="552" spans="2:14">
      <c r="B552" t="s">
        <v>22</v>
      </c>
      <c r="J552" t="s">
        <v>40</v>
      </c>
    </row>
    <row r="553" spans="2:14">
      <c r="B553" t="s">
        <v>24</v>
      </c>
    </row>
    <row r="554" spans="2:14">
      <c r="B554" t="s">
        <v>25</v>
      </c>
      <c r="J554" t="s">
        <v>41</v>
      </c>
    </row>
    <row r="555" spans="2:14">
      <c r="B555" t="s">
        <v>42</v>
      </c>
      <c r="C555" t="s">
        <v>43</v>
      </c>
    </row>
    <row r="556" spans="2:14" ht="15.75" thickBot="1">
      <c r="B556" t="s">
        <v>0</v>
      </c>
    </row>
    <row r="557" spans="2:14">
      <c r="B557" s="8" t="s">
        <v>1</v>
      </c>
      <c r="C557" s="108" t="s">
        <v>2</v>
      </c>
      <c r="D557" s="108" t="s">
        <v>3</v>
      </c>
      <c r="E557" s="108" t="s">
        <v>4</v>
      </c>
      <c r="F557" s="108" t="s">
        <v>5</v>
      </c>
      <c r="G557" s="108" t="s">
        <v>6</v>
      </c>
      <c r="H557" s="108" t="s">
        <v>7</v>
      </c>
      <c r="I557" s="108" t="s">
        <v>8</v>
      </c>
      <c r="J557" s="108" t="s">
        <v>9</v>
      </c>
      <c r="K557" s="108" t="s">
        <v>10</v>
      </c>
      <c r="L557" s="108" t="s">
        <v>11</v>
      </c>
      <c r="M557" s="108" t="s">
        <v>12</v>
      </c>
      <c r="N557" s="148" t="s">
        <v>13</v>
      </c>
    </row>
    <row r="558" spans="2:14" ht="15.75" thickBot="1">
      <c r="B558" s="9" t="s">
        <v>14</v>
      </c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49"/>
    </row>
    <row r="559" spans="2:14">
      <c r="B559" s="10">
        <v>1</v>
      </c>
      <c r="C559" s="11">
        <v>4</v>
      </c>
      <c r="D559" s="11">
        <v>8</v>
      </c>
      <c r="E559" s="11" t="s">
        <v>28</v>
      </c>
      <c r="F559" s="11">
        <v>20</v>
      </c>
      <c r="G559" s="11">
        <v>125</v>
      </c>
      <c r="H559" s="11">
        <v>4</v>
      </c>
      <c r="I559" s="11">
        <v>2</v>
      </c>
      <c r="J559" s="11">
        <v>1</v>
      </c>
      <c r="K559" s="11">
        <v>1</v>
      </c>
      <c r="L559" s="11"/>
      <c r="M559" s="11"/>
      <c r="N559" s="24"/>
    </row>
    <row r="560" spans="2:14">
      <c r="B560" s="12">
        <v>2</v>
      </c>
      <c r="C560" s="13">
        <v>5</v>
      </c>
      <c r="D560" s="13">
        <v>5</v>
      </c>
      <c r="E560" s="13">
        <v>2</v>
      </c>
      <c r="F560" s="13" t="s">
        <v>28</v>
      </c>
      <c r="G560" s="13">
        <v>123</v>
      </c>
      <c r="H560" s="13">
        <v>35</v>
      </c>
      <c r="I560" s="13">
        <v>17</v>
      </c>
      <c r="J560" s="13">
        <v>1</v>
      </c>
      <c r="K560" s="13">
        <v>0</v>
      </c>
      <c r="L560" s="13"/>
      <c r="M560" s="13"/>
      <c r="N560" s="25"/>
    </row>
    <row r="561" spans="2:14">
      <c r="B561" s="12">
        <v>3</v>
      </c>
      <c r="C561" s="13">
        <v>30</v>
      </c>
      <c r="D561" s="13">
        <v>3</v>
      </c>
      <c r="E561" s="13">
        <v>3</v>
      </c>
      <c r="F561" s="13">
        <v>2</v>
      </c>
      <c r="G561" s="13">
        <v>57</v>
      </c>
      <c r="H561" s="13">
        <v>125</v>
      </c>
      <c r="I561" s="13">
        <v>107</v>
      </c>
      <c r="J561" s="13" t="s">
        <v>28</v>
      </c>
      <c r="K561" s="13">
        <v>1</v>
      </c>
      <c r="L561" s="13"/>
      <c r="M561" s="13"/>
      <c r="N561" s="25"/>
    </row>
    <row r="562" spans="2:14">
      <c r="B562" s="12">
        <v>4</v>
      </c>
      <c r="C562" s="13">
        <v>2</v>
      </c>
      <c r="D562" s="13">
        <v>10</v>
      </c>
      <c r="E562" s="13">
        <v>2</v>
      </c>
      <c r="F562" s="13" t="s">
        <v>28</v>
      </c>
      <c r="G562" s="13">
        <v>84</v>
      </c>
      <c r="H562" s="13">
        <v>32</v>
      </c>
      <c r="I562" s="13">
        <v>89</v>
      </c>
      <c r="J562" s="13" t="s">
        <v>28</v>
      </c>
      <c r="K562" s="13">
        <v>3</v>
      </c>
      <c r="L562" s="13"/>
      <c r="M562" s="13"/>
      <c r="N562" s="25"/>
    </row>
    <row r="563" spans="2:14">
      <c r="B563" s="12">
        <v>5</v>
      </c>
      <c r="C563" s="13" t="s">
        <v>28</v>
      </c>
      <c r="D563" s="13">
        <v>16</v>
      </c>
      <c r="E563" s="13" t="s">
        <v>28</v>
      </c>
      <c r="F563" s="13">
        <v>17</v>
      </c>
      <c r="G563" s="13">
        <v>25</v>
      </c>
      <c r="H563" s="13">
        <v>17</v>
      </c>
      <c r="I563" s="13">
        <v>2</v>
      </c>
      <c r="J563" s="13" t="s">
        <v>28</v>
      </c>
      <c r="K563" s="13" t="s">
        <v>28</v>
      </c>
      <c r="L563" s="13"/>
      <c r="M563" s="13"/>
      <c r="N563" s="25"/>
    </row>
    <row r="564" spans="2:14">
      <c r="B564" s="12">
        <v>6</v>
      </c>
      <c r="C564" s="13">
        <v>3</v>
      </c>
      <c r="D564" s="13">
        <v>26</v>
      </c>
      <c r="E564" s="13">
        <v>2</v>
      </c>
      <c r="F564" s="13" t="s">
        <v>28</v>
      </c>
      <c r="G564" s="13">
        <v>4</v>
      </c>
      <c r="H564" s="13">
        <v>37</v>
      </c>
      <c r="I564" s="13">
        <v>0</v>
      </c>
      <c r="J564" s="13">
        <v>20</v>
      </c>
      <c r="K564" s="13" t="s">
        <v>28</v>
      </c>
      <c r="L564" s="13"/>
      <c r="M564" s="13"/>
      <c r="N564" s="25"/>
    </row>
    <row r="565" spans="2:14">
      <c r="B565" s="12">
        <v>7</v>
      </c>
      <c r="C565" s="13">
        <v>2</v>
      </c>
      <c r="D565" s="13">
        <v>11</v>
      </c>
      <c r="E565" s="13">
        <v>24</v>
      </c>
      <c r="F565" s="13">
        <v>1</v>
      </c>
      <c r="G565" s="13">
        <v>4</v>
      </c>
      <c r="H565" s="13" t="s">
        <v>28</v>
      </c>
      <c r="I565" s="13">
        <v>6</v>
      </c>
      <c r="J565" s="13">
        <v>21</v>
      </c>
      <c r="K565" s="13">
        <v>5</v>
      </c>
      <c r="L565" s="13"/>
      <c r="M565" s="13"/>
      <c r="N565" s="25"/>
    </row>
    <row r="566" spans="2:14">
      <c r="B566" s="12">
        <v>8</v>
      </c>
      <c r="C566" s="13">
        <v>9</v>
      </c>
      <c r="D566" s="13">
        <v>16</v>
      </c>
      <c r="E566" s="13">
        <v>19</v>
      </c>
      <c r="F566" s="13">
        <v>9</v>
      </c>
      <c r="G566" s="13">
        <v>5</v>
      </c>
      <c r="H566" s="13">
        <v>31</v>
      </c>
      <c r="I566" s="13" t="s">
        <v>28</v>
      </c>
      <c r="J566" s="13" t="s">
        <v>28</v>
      </c>
      <c r="K566" s="13">
        <v>3</v>
      </c>
      <c r="L566" s="13"/>
      <c r="M566" s="13"/>
      <c r="N566" s="25"/>
    </row>
    <row r="567" spans="2:14">
      <c r="B567" s="12">
        <v>9</v>
      </c>
      <c r="C567" s="13" t="s">
        <v>28</v>
      </c>
      <c r="D567" s="13">
        <v>9</v>
      </c>
      <c r="E567" s="13">
        <v>22</v>
      </c>
      <c r="F567" s="13">
        <v>2</v>
      </c>
      <c r="G567" s="13">
        <v>2</v>
      </c>
      <c r="H567" s="13">
        <v>15</v>
      </c>
      <c r="I567" s="13">
        <v>5</v>
      </c>
      <c r="J567" s="13">
        <v>2</v>
      </c>
      <c r="K567" s="13">
        <v>7</v>
      </c>
      <c r="L567" s="13"/>
      <c r="M567" s="13"/>
      <c r="N567" s="25"/>
    </row>
    <row r="568" spans="2:14">
      <c r="B568" s="12">
        <v>10</v>
      </c>
      <c r="C568" s="13">
        <v>12</v>
      </c>
      <c r="D568" s="13">
        <v>5</v>
      </c>
      <c r="E568" s="13">
        <v>5</v>
      </c>
      <c r="F568" s="13">
        <v>3</v>
      </c>
      <c r="G568" s="13">
        <v>3</v>
      </c>
      <c r="H568" s="13">
        <v>7</v>
      </c>
      <c r="I568" s="13">
        <v>3</v>
      </c>
      <c r="J568" s="13" t="s">
        <v>28</v>
      </c>
      <c r="K568" s="13">
        <v>1</v>
      </c>
      <c r="L568" s="13"/>
      <c r="M568" s="13"/>
      <c r="N568" s="25"/>
    </row>
    <row r="569" spans="2:14">
      <c r="B569" s="12">
        <v>11</v>
      </c>
      <c r="C569" s="13">
        <v>5</v>
      </c>
      <c r="D569" s="13">
        <v>27</v>
      </c>
      <c r="E569" s="13">
        <v>9</v>
      </c>
      <c r="F569" s="13">
        <v>5</v>
      </c>
      <c r="G569" s="13">
        <v>4</v>
      </c>
      <c r="H569" s="13">
        <v>13</v>
      </c>
      <c r="I569" s="13">
        <v>8</v>
      </c>
      <c r="J569" s="13" t="s">
        <v>28</v>
      </c>
      <c r="K569" s="13" t="s">
        <v>28</v>
      </c>
      <c r="L569" s="13"/>
      <c r="M569" s="13"/>
      <c r="N569" s="25"/>
    </row>
    <row r="570" spans="2:14">
      <c r="B570" s="12">
        <v>12</v>
      </c>
      <c r="C570" s="13">
        <v>10</v>
      </c>
      <c r="D570" s="13">
        <v>10</v>
      </c>
      <c r="E570" s="13" t="s">
        <v>28</v>
      </c>
      <c r="F570" s="13">
        <v>3</v>
      </c>
      <c r="G570" s="13">
        <v>4</v>
      </c>
      <c r="H570" s="13">
        <v>8</v>
      </c>
      <c r="I570" s="13">
        <v>5</v>
      </c>
      <c r="J570" s="13">
        <v>2</v>
      </c>
      <c r="K570" s="13" t="s">
        <v>28</v>
      </c>
      <c r="L570" s="13"/>
      <c r="M570" s="13"/>
      <c r="N570" s="25"/>
    </row>
    <row r="571" spans="2:14">
      <c r="B571" s="12">
        <v>13</v>
      </c>
      <c r="C571" s="13">
        <v>7</v>
      </c>
      <c r="D571" s="13">
        <v>6</v>
      </c>
      <c r="E571" s="13">
        <v>4</v>
      </c>
      <c r="F571" s="13">
        <v>0</v>
      </c>
      <c r="G571" s="13">
        <v>3</v>
      </c>
      <c r="H571" s="13">
        <v>6</v>
      </c>
      <c r="I571" s="13" t="s">
        <v>28</v>
      </c>
      <c r="J571" s="13" t="s">
        <v>28</v>
      </c>
      <c r="K571" s="13" t="s">
        <v>28</v>
      </c>
      <c r="L571" s="13"/>
      <c r="M571" s="13"/>
      <c r="N571" s="25"/>
    </row>
    <row r="572" spans="2:14">
      <c r="B572" s="12">
        <v>14</v>
      </c>
      <c r="C572" s="13">
        <v>6</v>
      </c>
      <c r="D572" s="13">
        <v>6</v>
      </c>
      <c r="E572" s="13">
        <v>5</v>
      </c>
      <c r="F572" s="13">
        <v>13</v>
      </c>
      <c r="G572" s="13" t="s">
        <v>28</v>
      </c>
      <c r="H572" s="14" t="s">
        <v>28</v>
      </c>
      <c r="I572" s="13">
        <v>2</v>
      </c>
      <c r="J572" s="13">
        <v>0</v>
      </c>
      <c r="K572" s="13" t="s">
        <v>28</v>
      </c>
      <c r="L572" s="13"/>
      <c r="M572" s="13"/>
      <c r="N572" s="25"/>
    </row>
    <row r="573" spans="2:14">
      <c r="B573" s="12">
        <v>15</v>
      </c>
      <c r="C573" s="13">
        <v>7</v>
      </c>
      <c r="D573" s="13">
        <v>8</v>
      </c>
      <c r="E573" s="13" t="s">
        <v>28</v>
      </c>
      <c r="F573" s="13">
        <v>10</v>
      </c>
      <c r="G573" s="13">
        <v>0</v>
      </c>
      <c r="H573" s="14" t="s">
        <v>28</v>
      </c>
      <c r="I573" s="13">
        <v>10</v>
      </c>
      <c r="J573" s="13" t="s">
        <v>28</v>
      </c>
      <c r="K573" s="13" t="s">
        <v>28</v>
      </c>
      <c r="L573" s="13"/>
      <c r="M573" s="13"/>
      <c r="N573" s="25"/>
    </row>
    <row r="574" spans="2:14">
      <c r="B574" s="12">
        <v>16</v>
      </c>
      <c r="C574" s="13">
        <v>11</v>
      </c>
      <c r="D574" s="13">
        <v>22</v>
      </c>
      <c r="E574" s="13">
        <v>20</v>
      </c>
      <c r="F574" s="13">
        <v>2</v>
      </c>
      <c r="G574" s="13">
        <v>4</v>
      </c>
      <c r="H574" s="14" t="s">
        <v>28</v>
      </c>
      <c r="I574" s="13">
        <v>20</v>
      </c>
      <c r="J574" s="13" t="s">
        <v>28</v>
      </c>
      <c r="K574" s="13" t="s">
        <v>28</v>
      </c>
      <c r="L574" s="13"/>
      <c r="M574" s="13"/>
      <c r="N574" s="25"/>
    </row>
    <row r="575" spans="2:14">
      <c r="B575" s="12">
        <v>17</v>
      </c>
      <c r="C575" s="13">
        <v>11</v>
      </c>
      <c r="D575" s="13">
        <v>93</v>
      </c>
      <c r="E575" s="13">
        <v>6</v>
      </c>
      <c r="F575" s="13">
        <v>6</v>
      </c>
      <c r="G575" s="13">
        <v>13</v>
      </c>
      <c r="H575" s="13">
        <v>8</v>
      </c>
      <c r="I575" s="13">
        <v>17</v>
      </c>
      <c r="J575" s="13" t="s">
        <v>28</v>
      </c>
      <c r="K575" s="13">
        <v>0</v>
      </c>
      <c r="L575" s="13"/>
      <c r="M575" s="13"/>
      <c r="N575" s="25"/>
    </row>
    <row r="576" spans="2:14">
      <c r="B576" s="12">
        <v>18</v>
      </c>
      <c r="C576" s="13">
        <v>7</v>
      </c>
      <c r="D576" s="13">
        <v>41</v>
      </c>
      <c r="E576" s="13">
        <v>2</v>
      </c>
      <c r="F576" s="13">
        <v>2</v>
      </c>
      <c r="G576" s="13">
        <v>2</v>
      </c>
      <c r="H576" s="13">
        <v>5</v>
      </c>
      <c r="I576" s="13">
        <v>3</v>
      </c>
      <c r="J576" s="13" t="s">
        <v>28</v>
      </c>
      <c r="K576" s="13" t="s">
        <v>28</v>
      </c>
      <c r="L576" s="13"/>
      <c r="M576" s="13"/>
      <c r="N576" s="25"/>
    </row>
    <row r="577" spans="2:14">
      <c r="B577" s="12">
        <v>19</v>
      </c>
      <c r="C577" s="13">
        <v>5</v>
      </c>
      <c r="D577" s="13">
        <v>11</v>
      </c>
      <c r="E577" s="13">
        <v>3</v>
      </c>
      <c r="F577" s="13">
        <v>2</v>
      </c>
      <c r="G577" s="13">
        <v>3</v>
      </c>
      <c r="H577" s="13">
        <v>0</v>
      </c>
      <c r="I577" s="13">
        <v>0</v>
      </c>
      <c r="J577" s="13" t="s">
        <v>28</v>
      </c>
      <c r="K577" s="13">
        <v>0</v>
      </c>
      <c r="L577" s="13"/>
      <c r="M577" s="13"/>
      <c r="N577" s="25"/>
    </row>
    <row r="578" spans="2:14">
      <c r="B578" s="12">
        <v>20</v>
      </c>
      <c r="C578" s="13">
        <v>11</v>
      </c>
      <c r="D578" s="13">
        <v>3</v>
      </c>
      <c r="E578" s="13">
        <v>5</v>
      </c>
      <c r="F578" s="13">
        <v>3</v>
      </c>
      <c r="G578" s="13">
        <v>2</v>
      </c>
      <c r="H578" s="14" t="s">
        <v>28</v>
      </c>
      <c r="I578" s="13">
        <v>1</v>
      </c>
      <c r="J578" s="13">
        <v>0</v>
      </c>
      <c r="K578" s="13">
        <v>0</v>
      </c>
      <c r="L578" s="13"/>
      <c r="M578" s="13"/>
      <c r="N578" s="25"/>
    </row>
    <row r="579" spans="2:14">
      <c r="B579" s="12">
        <v>21</v>
      </c>
      <c r="C579" s="13">
        <v>5</v>
      </c>
      <c r="D579" s="13">
        <v>0</v>
      </c>
      <c r="E579" s="13">
        <v>3</v>
      </c>
      <c r="F579" s="13">
        <v>10</v>
      </c>
      <c r="G579" s="13" t="s">
        <v>28</v>
      </c>
      <c r="H579" s="14" t="s">
        <v>28</v>
      </c>
      <c r="I579" s="13" t="s">
        <v>28</v>
      </c>
      <c r="J579" s="13" t="s">
        <v>28</v>
      </c>
      <c r="K579" s="13">
        <v>2</v>
      </c>
      <c r="L579" s="13"/>
      <c r="M579" s="13"/>
      <c r="N579" s="25"/>
    </row>
    <row r="580" spans="2:14">
      <c r="B580" s="12">
        <v>22</v>
      </c>
      <c r="C580" s="13">
        <v>4</v>
      </c>
      <c r="D580" s="13">
        <v>5</v>
      </c>
      <c r="E580" s="13">
        <v>2</v>
      </c>
      <c r="F580" s="13">
        <v>4</v>
      </c>
      <c r="G580" s="13">
        <v>2</v>
      </c>
      <c r="H580" s="13">
        <v>10</v>
      </c>
      <c r="I580" s="13">
        <v>7</v>
      </c>
      <c r="J580" s="13" t="s">
        <v>28</v>
      </c>
      <c r="K580" s="13">
        <v>8</v>
      </c>
      <c r="L580" s="13"/>
      <c r="M580" s="13"/>
      <c r="N580" s="25"/>
    </row>
    <row r="581" spans="2:14">
      <c r="B581" s="12">
        <v>23</v>
      </c>
      <c r="C581" s="13">
        <v>8</v>
      </c>
      <c r="D581" s="13">
        <v>6</v>
      </c>
      <c r="E581" s="13">
        <v>5</v>
      </c>
      <c r="F581" s="13">
        <v>65</v>
      </c>
      <c r="G581" s="13">
        <v>2</v>
      </c>
      <c r="H581" s="13">
        <v>14</v>
      </c>
      <c r="I581" s="13">
        <v>2</v>
      </c>
      <c r="J581" s="13" t="s">
        <v>28</v>
      </c>
      <c r="K581" s="13">
        <v>4</v>
      </c>
      <c r="L581" s="13"/>
      <c r="M581" s="13"/>
      <c r="N581" s="25"/>
    </row>
    <row r="582" spans="2:14">
      <c r="B582" s="12">
        <v>24</v>
      </c>
      <c r="C582" s="13">
        <v>7</v>
      </c>
      <c r="D582" s="13">
        <v>21</v>
      </c>
      <c r="E582" s="13">
        <v>5</v>
      </c>
      <c r="F582" s="13">
        <v>5</v>
      </c>
      <c r="G582" s="13">
        <v>4</v>
      </c>
      <c r="H582" s="13">
        <v>4</v>
      </c>
      <c r="I582" s="13">
        <v>2</v>
      </c>
      <c r="J582" s="13" t="s">
        <v>28</v>
      </c>
      <c r="K582" s="13">
        <v>4</v>
      </c>
      <c r="L582" s="13"/>
      <c r="M582" s="13"/>
      <c r="N582" s="25"/>
    </row>
    <row r="583" spans="2:14">
      <c r="B583" s="12">
        <v>25</v>
      </c>
      <c r="C583" s="13">
        <v>7</v>
      </c>
      <c r="D583" s="13">
        <v>0</v>
      </c>
      <c r="E583" s="13">
        <v>3</v>
      </c>
      <c r="F583" s="13">
        <v>13</v>
      </c>
      <c r="G583" s="13" t="s">
        <v>28</v>
      </c>
      <c r="H583" s="13">
        <v>0</v>
      </c>
      <c r="I583" s="13">
        <v>4</v>
      </c>
      <c r="J583" s="13">
        <v>2</v>
      </c>
      <c r="K583" s="13">
        <v>2</v>
      </c>
      <c r="L583" s="13"/>
      <c r="M583" s="13"/>
      <c r="N583" s="25"/>
    </row>
    <row r="584" spans="2:14">
      <c r="B584" s="12">
        <v>26</v>
      </c>
      <c r="C584" s="13">
        <v>7</v>
      </c>
      <c r="D584" s="13">
        <v>2</v>
      </c>
      <c r="E584" s="13">
        <v>14</v>
      </c>
      <c r="F584" s="13" t="s">
        <v>28</v>
      </c>
      <c r="G584" s="13">
        <v>26</v>
      </c>
      <c r="H584" s="13">
        <v>25</v>
      </c>
      <c r="I584" s="13">
        <v>35</v>
      </c>
      <c r="J584" s="13">
        <v>1</v>
      </c>
      <c r="K584" s="13" t="s">
        <v>28</v>
      </c>
      <c r="L584" s="13"/>
      <c r="M584" s="13"/>
      <c r="N584" s="25"/>
    </row>
    <row r="585" spans="2:14">
      <c r="B585" s="12">
        <v>27</v>
      </c>
      <c r="C585" s="13" t="s">
        <v>28</v>
      </c>
      <c r="D585" s="13">
        <v>5</v>
      </c>
      <c r="E585" s="13">
        <v>25</v>
      </c>
      <c r="F585" s="13" t="s">
        <v>28</v>
      </c>
      <c r="G585" s="13">
        <v>19</v>
      </c>
      <c r="H585" s="13">
        <v>3</v>
      </c>
      <c r="I585" s="13">
        <v>51</v>
      </c>
      <c r="J585" s="13">
        <v>3</v>
      </c>
      <c r="K585" s="13" t="s">
        <v>28</v>
      </c>
      <c r="L585" s="13"/>
      <c r="M585" s="13"/>
      <c r="N585" s="25"/>
    </row>
    <row r="586" spans="2:14">
      <c r="B586" s="12">
        <v>28</v>
      </c>
      <c r="C586" s="13">
        <v>1</v>
      </c>
      <c r="D586" s="13" t="s">
        <v>28</v>
      </c>
      <c r="E586" s="13" t="s">
        <v>28</v>
      </c>
      <c r="F586" s="13">
        <v>22</v>
      </c>
      <c r="G586" s="13" t="s">
        <v>28</v>
      </c>
      <c r="H586" s="13">
        <v>0</v>
      </c>
      <c r="I586" s="13">
        <v>20</v>
      </c>
      <c r="J586" s="13">
        <v>3</v>
      </c>
      <c r="K586" s="13">
        <v>10</v>
      </c>
      <c r="L586" s="13"/>
      <c r="M586" s="13"/>
      <c r="N586" s="25"/>
    </row>
    <row r="587" spans="2:14">
      <c r="B587" s="12">
        <v>29</v>
      </c>
      <c r="C587" s="13">
        <v>9</v>
      </c>
      <c r="D587" s="13">
        <v>2</v>
      </c>
      <c r="E587" s="13">
        <v>2</v>
      </c>
      <c r="F587" s="13">
        <v>7</v>
      </c>
      <c r="G587" s="13">
        <v>10</v>
      </c>
      <c r="H587" s="14" t="s">
        <v>28</v>
      </c>
      <c r="I587" s="13">
        <v>0</v>
      </c>
      <c r="J587" s="13" t="s">
        <v>28</v>
      </c>
      <c r="K587" s="13">
        <v>1</v>
      </c>
      <c r="L587" s="13"/>
      <c r="M587" s="13"/>
      <c r="N587" s="25"/>
    </row>
    <row r="588" spans="2:14">
      <c r="B588" s="12">
        <v>30</v>
      </c>
      <c r="C588" s="13">
        <v>7</v>
      </c>
      <c r="D588" s="13"/>
      <c r="E588" s="13" t="s">
        <v>28</v>
      </c>
      <c r="F588" s="13">
        <v>13</v>
      </c>
      <c r="G588" s="13" t="s">
        <v>28</v>
      </c>
      <c r="H588" s="13">
        <v>5</v>
      </c>
      <c r="I588" s="13">
        <v>10</v>
      </c>
      <c r="J588" s="13" t="s">
        <v>28</v>
      </c>
      <c r="K588" s="13">
        <v>3</v>
      </c>
      <c r="L588" s="13"/>
      <c r="M588" s="13"/>
      <c r="N588" s="25"/>
    </row>
    <row r="589" spans="2:14">
      <c r="B589" s="12">
        <v>31</v>
      </c>
      <c r="C589" s="13">
        <v>7</v>
      </c>
      <c r="D589" s="13"/>
      <c r="E589" s="13">
        <v>18</v>
      </c>
      <c r="F589" s="13"/>
      <c r="G589" s="13">
        <v>5</v>
      </c>
      <c r="H589" s="13"/>
      <c r="I589" s="13">
        <v>0</v>
      </c>
      <c r="J589" s="13" t="s">
        <v>28</v>
      </c>
      <c r="K589" s="13"/>
      <c r="L589" s="13"/>
      <c r="M589" s="13"/>
      <c r="N589" s="25"/>
    </row>
    <row r="590" spans="2:14">
      <c r="B590" s="16" t="s">
        <v>15</v>
      </c>
      <c r="C590" s="13">
        <f>SUM(C559:C589)</f>
        <v>209</v>
      </c>
      <c r="D590" s="13">
        <f>SUM(D559:D587)</f>
        <v>377</v>
      </c>
      <c r="E590" s="13">
        <f>SUM(E559:E589)</f>
        <v>210</v>
      </c>
      <c r="F590" s="17">
        <f>SUM(F559:F588)</f>
        <v>239</v>
      </c>
      <c r="G590" s="13">
        <f>SUM(G559:G589)</f>
        <v>535</v>
      </c>
      <c r="H590" s="13">
        <f>SUM(H559:H588)</f>
        <v>404</v>
      </c>
      <c r="I590" s="13">
        <f>SUM(I559:I589)</f>
        <v>428</v>
      </c>
      <c r="J590" s="13">
        <f>SUM(J559:J586)</f>
        <v>56</v>
      </c>
      <c r="K590" s="13">
        <f>SUM(K559:K588)</f>
        <v>55</v>
      </c>
      <c r="L590" s="13"/>
      <c r="M590" s="13"/>
      <c r="N590" s="25"/>
    </row>
    <row r="591" spans="2:14">
      <c r="B591" s="18" t="s">
        <v>29</v>
      </c>
      <c r="C591" s="112">
        <v>28</v>
      </c>
      <c r="D591" s="112">
        <v>28</v>
      </c>
      <c r="E591" s="112">
        <v>25</v>
      </c>
      <c r="F591" s="112">
        <v>25</v>
      </c>
      <c r="G591" s="112">
        <v>26</v>
      </c>
      <c r="H591" s="112">
        <v>23</v>
      </c>
      <c r="I591" s="112">
        <v>28</v>
      </c>
      <c r="J591" s="112">
        <v>12</v>
      </c>
      <c r="K591" s="112">
        <v>19</v>
      </c>
      <c r="L591" s="112"/>
      <c r="M591" s="142"/>
      <c r="N591" s="138"/>
    </row>
    <row r="592" spans="2:14">
      <c r="B592" s="19" t="s">
        <v>30</v>
      </c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43"/>
      <c r="N592" s="139"/>
    </row>
    <row r="593" spans="2:14">
      <c r="B593" s="18" t="s">
        <v>30</v>
      </c>
      <c r="C593" s="110">
        <f t="shared" ref="C593:J593" si="10">C590/C591</f>
        <v>7.4642857142857144</v>
      </c>
      <c r="D593" s="114">
        <f t="shared" si="10"/>
        <v>13.464285714285714</v>
      </c>
      <c r="E593" s="114">
        <f t="shared" si="10"/>
        <v>8.4</v>
      </c>
      <c r="F593" s="114">
        <f t="shared" si="10"/>
        <v>9.56</v>
      </c>
      <c r="G593" s="110">
        <f t="shared" si="10"/>
        <v>20.576923076923077</v>
      </c>
      <c r="H593" s="114">
        <f t="shared" si="10"/>
        <v>17.565217391304348</v>
      </c>
      <c r="I593" s="110">
        <f t="shared" si="10"/>
        <v>15.285714285714286</v>
      </c>
      <c r="J593" s="114">
        <f t="shared" si="10"/>
        <v>4.666666666666667</v>
      </c>
      <c r="K593" s="110">
        <f>K590/K591</f>
        <v>2.8947368421052633</v>
      </c>
      <c r="L593" s="110"/>
      <c r="M593" s="144"/>
      <c r="N593" s="150"/>
    </row>
    <row r="594" spans="2:14">
      <c r="B594" s="19" t="s">
        <v>16</v>
      </c>
      <c r="C594" s="111"/>
      <c r="D594" s="115"/>
      <c r="E594" s="115"/>
      <c r="F594" s="115"/>
      <c r="G594" s="111"/>
      <c r="H594" s="115"/>
      <c r="I594" s="111"/>
      <c r="J594" s="115"/>
      <c r="K594" s="111"/>
      <c r="L594" s="111"/>
      <c r="M594" s="145"/>
      <c r="N594" s="151"/>
    </row>
    <row r="595" spans="2:14">
      <c r="B595" s="16" t="s">
        <v>17</v>
      </c>
      <c r="C595" s="13">
        <v>30</v>
      </c>
      <c r="D595" s="13">
        <v>93</v>
      </c>
      <c r="E595" s="13">
        <v>25</v>
      </c>
      <c r="F595" s="13">
        <v>65</v>
      </c>
      <c r="G595" s="13">
        <v>125</v>
      </c>
      <c r="H595" s="13">
        <v>125</v>
      </c>
      <c r="I595" s="13">
        <v>107</v>
      </c>
      <c r="J595" s="13">
        <v>21</v>
      </c>
      <c r="K595" s="13">
        <v>10</v>
      </c>
      <c r="L595" s="13"/>
      <c r="M595" s="13"/>
      <c r="N595" s="25"/>
    </row>
    <row r="596" spans="2:14" ht="15.75" thickBot="1">
      <c r="B596" s="20" t="s">
        <v>18</v>
      </c>
      <c r="C596" s="21">
        <v>0</v>
      </c>
      <c r="D596" s="21">
        <v>0</v>
      </c>
      <c r="E596" s="21">
        <v>2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/>
      <c r="M596" s="21"/>
      <c r="N596" s="27"/>
    </row>
    <row r="598" spans="2:14">
      <c r="B598" s="7"/>
      <c r="J598" s="6"/>
      <c r="K598" s="6" t="s">
        <v>118</v>
      </c>
      <c r="L598" s="6"/>
      <c r="M598" s="6"/>
      <c r="N598" s="6"/>
    </row>
    <row r="599" spans="2:14">
      <c r="B599" s="7"/>
      <c r="C599" s="7" t="s">
        <v>31</v>
      </c>
      <c r="D599" s="6"/>
      <c r="E599" s="6"/>
      <c r="F599" s="6"/>
      <c r="G599" s="6"/>
      <c r="H599" s="6"/>
      <c r="I599" s="6"/>
      <c r="J599" s="6"/>
      <c r="K599" s="6" t="s">
        <v>44</v>
      </c>
      <c r="L599" s="6"/>
      <c r="M599" s="6"/>
      <c r="N599" s="6"/>
    </row>
    <row r="600" spans="2:14">
      <c r="B600" s="7"/>
      <c r="C600" s="7" t="s">
        <v>33</v>
      </c>
      <c r="D600" s="6"/>
      <c r="E600" s="6"/>
      <c r="F600" s="6"/>
      <c r="G600" s="6"/>
      <c r="H600" s="6"/>
      <c r="I600" s="6"/>
      <c r="J600" s="6"/>
      <c r="K600" s="6" t="s">
        <v>34</v>
      </c>
      <c r="L600" s="6"/>
      <c r="M600" s="6"/>
      <c r="N600" s="6"/>
    </row>
    <row r="601" spans="2:14">
      <c r="J601" s="6"/>
      <c r="K601" s="6"/>
      <c r="L601" s="6"/>
      <c r="M601" s="6"/>
      <c r="N601" s="6"/>
    </row>
    <row r="602" spans="2:14">
      <c r="J602" s="6"/>
      <c r="K602" s="6"/>
      <c r="L602" s="6"/>
      <c r="M602" s="6"/>
      <c r="N602" s="6"/>
    </row>
    <row r="603" spans="2:14">
      <c r="J603" s="6"/>
      <c r="K603" s="6"/>
      <c r="L603" s="6"/>
      <c r="M603" s="6"/>
      <c r="N603" s="6"/>
    </row>
    <row r="604" spans="2:14">
      <c r="B604" s="22"/>
      <c r="C604" s="22" t="s">
        <v>35</v>
      </c>
      <c r="D604" s="6"/>
      <c r="E604" s="6"/>
      <c r="J604" s="6"/>
      <c r="K604" s="22" t="s">
        <v>36</v>
      </c>
      <c r="L604" s="22"/>
      <c r="M604" s="22"/>
      <c r="N604" s="6"/>
    </row>
    <row r="605" spans="2:14">
      <c r="B605" s="23"/>
      <c r="C605" s="23" t="s">
        <v>37</v>
      </c>
      <c r="K605" t="s">
        <v>38</v>
      </c>
    </row>
    <row r="609" spans="2:14" ht="18.75">
      <c r="B609" s="107" t="s">
        <v>19</v>
      </c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</row>
    <row r="610" spans="2:14" ht="18.75">
      <c r="B610" s="107" t="s">
        <v>20</v>
      </c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</row>
    <row r="611" spans="2:14">
      <c r="K611" t="s">
        <v>69</v>
      </c>
    </row>
    <row r="612" spans="2:14">
      <c r="B612" t="s">
        <v>22</v>
      </c>
      <c r="J612" t="s">
        <v>70</v>
      </c>
    </row>
    <row r="613" spans="2:14">
      <c r="B613" t="s">
        <v>24</v>
      </c>
      <c r="J613" t="s">
        <v>71</v>
      </c>
    </row>
    <row r="614" spans="2:14">
      <c r="B614" t="s">
        <v>66</v>
      </c>
    </row>
    <row r="615" spans="2:14">
      <c r="B615" t="s">
        <v>72</v>
      </c>
    </row>
    <row r="617" spans="2:14" ht="15.75" thickBot="1"/>
    <row r="618" spans="2:14">
      <c r="B618" s="8" t="s">
        <v>1</v>
      </c>
      <c r="C618" s="108" t="s">
        <v>2</v>
      </c>
      <c r="D618" s="108" t="s">
        <v>3</v>
      </c>
      <c r="E618" s="108" t="s">
        <v>4</v>
      </c>
      <c r="F618" s="108" t="s">
        <v>5</v>
      </c>
      <c r="G618" s="108" t="s">
        <v>6</v>
      </c>
      <c r="H618" s="108" t="s">
        <v>7</v>
      </c>
      <c r="I618" s="108" t="s">
        <v>8</v>
      </c>
      <c r="J618" s="108" t="s">
        <v>9</v>
      </c>
      <c r="K618" s="108" t="s">
        <v>10</v>
      </c>
      <c r="L618" s="108" t="s">
        <v>63</v>
      </c>
      <c r="M618" s="108" t="s">
        <v>12</v>
      </c>
      <c r="N618" s="148" t="s">
        <v>13</v>
      </c>
    </row>
    <row r="619" spans="2:14" ht="15.75" thickBot="1">
      <c r="B619" s="9" t="s">
        <v>14</v>
      </c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49"/>
    </row>
    <row r="620" spans="2:14">
      <c r="B620" s="10">
        <v>1</v>
      </c>
      <c r="C620" s="39">
        <v>11</v>
      </c>
      <c r="D620" s="40">
        <v>0</v>
      </c>
      <c r="E620" s="41" t="s">
        <v>28</v>
      </c>
      <c r="F620" s="11">
        <v>3</v>
      </c>
      <c r="G620" s="11">
        <v>10</v>
      </c>
      <c r="H620" s="11">
        <v>0</v>
      </c>
      <c r="I620" s="11">
        <v>11</v>
      </c>
      <c r="J620" s="11" t="s">
        <v>28</v>
      </c>
      <c r="K620" s="11" t="s">
        <v>28</v>
      </c>
      <c r="L620" s="11"/>
      <c r="M620" s="11"/>
      <c r="N620" s="24"/>
    </row>
    <row r="621" spans="2:14">
      <c r="B621" s="12">
        <v>2</v>
      </c>
      <c r="C621" s="42">
        <v>0</v>
      </c>
      <c r="D621" s="43">
        <v>0</v>
      </c>
      <c r="E621" s="14" t="s">
        <v>28</v>
      </c>
      <c r="F621" s="13">
        <v>2</v>
      </c>
      <c r="G621" s="13">
        <v>14</v>
      </c>
      <c r="H621" s="13">
        <v>24</v>
      </c>
      <c r="I621" s="13">
        <v>15</v>
      </c>
      <c r="J621" s="13" t="s">
        <v>28</v>
      </c>
      <c r="K621" s="13" t="s">
        <v>28</v>
      </c>
      <c r="L621" s="13"/>
      <c r="M621" s="13"/>
      <c r="N621" s="25"/>
    </row>
    <row r="622" spans="2:14">
      <c r="B622" s="12">
        <v>3</v>
      </c>
      <c r="C622" s="42">
        <v>0</v>
      </c>
      <c r="D622" s="43">
        <v>0</v>
      </c>
      <c r="E622" s="13">
        <v>2</v>
      </c>
      <c r="F622" s="13" t="s">
        <v>28</v>
      </c>
      <c r="G622" s="13">
        <v>33</v>
      </c>
      <c r="H622" s="13">
        <v>70</v>
      </c>
      <c r="I622" s="13">
        <v>75</v>
      </c>
      <c r="J622" s="13" t="s">
        <v>28</v>
      </c>
      <c r="K622" s="13">
        <v>0</v>
      </c>
      <c r="L622" s="13"/>
      <c r="M622" s="13"/>
      <c r="N622" s="25"/>
    </row>
    <row r="623" spans="2:14">
      <c r="B623" s="12">
        <v>4</v>
      </c>
      <c r="C623" s="42">
        <v>0</v>
      </c>
      <c r="D623" s="43">
        <v>2</v>
      </c>
      <c r="E623" s="13">
        <v>0</v>
      </c>
      <c r="F623" s="13">
        <v>0</v>
      </c>
      <c r="G623" s="13">
        <v>15</v>
      </c>
      <c r="H623" s="13">
        <v>27</v>
      </c>
      <c r="I623" s="13">
        <v>49</v>
      </c>
      <c r="J623" s="13" t="s">
        <v>28</v>
      </c>
      <c r="K623" s="13">
        <v>2</v>
      </c>
      <c r="L623" s="13"/>
      <c r="M623" s="13"/>
      <c r="N623" s="25"/>
    </row>
    <row r="624" spans="2:14">
      <c r="B624" s="12">
        <v>5</v>
      </c>
      <c r="C624" s="42">
        <v>0</v>
      </c>
      <c r="D624" s="43">
        <v>2</v>
      </c>
      <c r="E624" s="13">
        <v>0</v>
      </c>
      <c r="F624" s="13">
        <v>38</v>
      </c>
      <c r="G624" s="13">
        <v>9</v>
      </c>
      <c r="H624" s="13">
        <v>3</v>
      </c>
      <c r="I624" s="13">
        <v>4</v>
      </c>
      <c r="J624" s="13" t="s">
        <v>28</v>
      </c>
      <c r="K624" s="13" t="s">
        <v>28</v>
      </c>
      <c r="L624" s="13"/>
      <c r="M624" s="13"/>
      <c r="N624" s="25"/>
    </row>
    <row r="625" spans="2:14">
      <c r="B625" s="12">
        <v>6</v>
      </c>
      <c r="C625" s="42">
        <v>0</v>
      </c>
      <c r="D625" s="43">
        <v>5</v>
      </c>
      <c r="E625" s="13">
        <v>11</v>
      </c>
      <c r="F625" s="13">
        <v>11</v>
      </c>
      <c r="G625" s="13">
        <v>0</v>
      </c>
      <c r="H625" s="13">
        <v>1</v>
      </c>
      <c r="I625" s="13">
        <v>18</v>
      </c>
      <c r="J625" s="13">
        <v>38</v>
      </c>
      <c r="K625" s="13" t="s">
        <v>28</v>
      </c>
      <c r="L625" s="13"/>
      <c r="M625" s="13"/>
      <c r="N625" s="25"/>
    </row>
    <row r="626" spans="2:14">
      <c r="B626" s="12">
        <v>7</v>
      </c>
      <c r="C626" s="42">
        <v>0</v>
      </c>
      <c r="D626" s="43">
        <v>2</v>
      </c>
      <c r="E626" s="13">
        <v>0</v>
      </c>
      <c r="F626" s="13">
        <v>20</v>
      </c>
      <c r="G626" s="13" t="s">
        <v>28</v>
      </c>
      <c r="H626" s="13">
        <v>1</v>
      </c>
      <c r="I626" s="13">
        <v>0</v>
      </c>
      <c r="J626" s="13">
        <v>1</v>
      </c>
      <c r="K626" s="13">
        <v>0</v>
      </c>
      <c r="L626" s="13"/>
      <c r="M626" s="13"/>
      <c r="N626" s="25"/>
    </row>
    <row r="627" spans="2:14">
      <c r="B627" s="12">
        <v>8</v>
      </c>
      <c r="C627" s="42">
        <v>0</v>
      </c>
      <c r="D627" s="43">
        <v>1</v>
      </c>
      <c r="E627" s="14" t="s">
        <v>28</v>
      </c>
      <c r="F627" s="13">
        <v>6</v>
      </c>
      <c r="G627" s="13" t="s">
        <v>28</v>
      </c>
      <c r="H627" s="13">
        <v>9</v>
      </c>
      <c r="I627" s="13">
        <v>0</v>
      </c>
      <c r="J627" s="13">
        <v>0</v>
      </c>
      <c r="K627" s="13">
        <v>0</v>
      </c>
      <c r="L627" s="13"/>
      <c r="M627" s="13"/>
      <c r="N627" s="25"/>
    </row>
    <row r="628" spans="2:14">
      <c r="B628" s="12">
        <v>9</v>
      </c>
      <c r="C628" s="42">
        <v>0</v>
      </c>
      <c r="D628" s="43">
        <v>0</v>
      </c>
      <c r="E628" s="13">
        <v>2</v>
      </c>
      <c r="F628" s="13">
        <v>2</v>
      </c>
      <c r="G628" s="13">
        <v>50</v>
      </c>
      <c r="H628" s="13">
        <v>15</v>
      </c>
      <c r="I628" s="13">
        <v>4</v>
      </c>
      <c r="J628" s="13" t="s">
        <v>28</v>
      </c>
      <c r="K628" s="13">
        <v>0</v>
      </c>
      <c r="L628" s="13"/>
      <c r="M628" s="13"/>
      <c r="N628" s="25"/>
    </row>
    <row r="629" spans="2:14">
      <c r="B629" s="12">
        <v>10</v>
      </c>
      <c r="C629" s="42">
        <v>0</v>
      </c>
      <c r="D629" s="43">
        <v>2</v>
      </c>
      <c r="E629" s="13">
        <v>1</v>
      </c>
      <c r="F629" s="13">
        <v>29</v>
      </c>
      <c r="G629" s="13">
        <v>5</v>
      </c>
      <c r="H629" s="13">
        <v>3</v>
      </c>
      <c r="I629" s="13">
        <v>15</v>
      </c>
      <c r="J629" s="13">
        <v>0</v>
      </c>
      <c r="K629" s="13" t="s">
        <v>28</v>
      </c>
      <c r="L629" s="13"/>
      <c r="M629" s="13"/>
      <c r="N629" s="25"/>
    </row>
    <row r="630" spans="2:14">
      <c r="B630" s="12">
        <v>11</v>
      </c>
      <c r="C630" s="42">
        <v>0</v>
      </c>
      <c r="D630" s="43">
        <v>6</v>
      </c>
      <c r="E630" s="13">
        <v>1</v>
      </c>
      <c r="F630" s="13">
        <v>0</v>
      </c>
      <c r="G630" s="13">
        <v>5</v>
      </c>
      <c r="H630" s="13">
        <v>3</v>
      </c>
      <c r="I630" s="13">
        <v>0</v>
      </c>
      <c r="J630" s="13" t="s">
        <v>28</v>
      </c>
      <c r="K630" s="13" t="s">
        <v>28</v>
      </c>
      <c r="L630" s="13"/>
      <c r="M630" s="13"/>
      <c r="N630" s="25"/>
    </row>
    <row r="631" spans="2:14">
      <c r="B631" s="12">
        <v>12</v>
      </c>
      <c r="C631" s="42">
        <v>0</v>
      </c>
      <c r="D631" s="43">
        <v>4</v>
      </c>
      <c r="E631" s="13">
        <v>0</v>
      </c>
      <c r="F631" s="13" t="s">
        <v>28</v>
      </c>
      <c r="G631" s="13" t="s">
        <v>28</v>
      </c>
      <c r="H631" s="13">
        <v>4</v>
      </c>
      <c r="I631" s="13" t="s">
        <v>28</v>
      </c>
      <c r="J631" s="13">
        <v>0</v>
      </c>
      <c r="K631" s="13">
        <v>0</v>
      </c>
      <c r="L631" s="13"/>
      <c r="M631" s="13"/>
      <c r="N631" s="25"/>
    </row>
    <row r="632" spans="2:14">
      <c r="B632" s="12">
        <v>13</v>
      </c>
      <c r="C632" s="42">
        <v>0</v>
      </c>
      <c r="D632" s="43">
        <v>0</v>
      </c>
      <c r="E632" s="13">
        <v>2</v>
      </c>
      <c r="F632" s="13" t="s">
        <v>28</v>
      </c>
      <c r="G632" s="13">
        <v>0</v>
      </c>
      <c r="H632" s="13">
        <v>17</v>
      </c>
      <c r="I632" s="13" t="s">
        <v>28</v>
      </c>
      <c r="J632" s="13" t="s">
        <v>28</v>
      </c>
      <c r="K632" s="13">
        <v>0</v>
      </c>
      <c r="L632" s="13"/>
      <c r="M632" s="13"/>
      <c r="N632" s="25"/>
    </row>
    <row r="633" spans="2:14">
      <c r="B633" s="12">
        <v>14</v>
      </c>
      <c r="C633" s="42">
        <v>0</v>
      </c>
      <c r="D633" s="43">
        <v>0</v>
      </c>
      <c r="E633" s="13">
        <v>0</v>
      </c>
      <c r="F633" s="13">
        <v>3</v>
      </c>
      <c r="G633" s="13" t="s">
        <v>28</v>
      </c>
      <c r="H633" s="13">
        <v>0</v>
      </c>
      <c r="I633" s="13" t="s">
        <v>28</v>
      </c>
      <c r="J633" s="13" t="s">
        <v>28</v>
      </c>
      <c r="K633" s="13" t="s">
        <v>28</v>
      </c>
      <c r="L633" s="13"/>
      <c r="M633" s="13"/>
      <c r="N633" s="25"/>
    </row>
    <row r="634" spans="2:14">
      <c r="B634" s="12">
        <v>15</v>
      </c>
      <c r="C634" s="42">
        <v>24</v>
      </c>
      <c r="D634" s="43">
        <v>0</v>
      </c>
      <c r="E634" s="14" t="s">
        <v>28</v>
      </c>
      <c r="F634" s="13">
        <v>2</v>
      </c>
      <c r="G634" s="13">
        <v>0</v>
      </c>
      <c r="H634" s="14" t="s">
        <v>28</v>
      </c>
      <c r="I634" s="13">
        <v>2</v>
      </c>
      <c r="J634" s="13" t="s">
        <v>28</v>
      </c>
      <c r="K634" s="13" t="s">
        <v>28</v>
      </c>
      <c r="L634" s="13"/>
      <c r="M634" s="13"/>
      <c r="N634" s="25"/>
    </row>
    <row r="635" spans="2:14">
      <c r="B635" s="12">
        <v>16</v>
      </c>
      <c r="C635" s="42">
        <v>7</v>
      </c>
      <c r="D635" s="43">
        <v>5</v>
      </c>
      <c r="E635" s="13">
        <v>1</v>
      </c>
      <c r="F635" s="13">
        <v>0</v>
      </c>
      <c r="G635" s="13">
        <v>7</v>
      </c>
      <c r="H635" s="13">
        <v>0</v>
      </c>
      <c r="I635" s="13">
        <v>8</v>
      </c>
      <c r="J635" s="13" t="s">
        <v>28</v>
      </c>
      <c r="K635" s="13" t="s">
        <v>28</v>
      </c>
      <c r="L635" s="13"/>
      <c r="M635" s="13"/>
      <c r="N635" s="25"/>
    </row>
    <row r="636" spans="2:14">
      <c r="B636" s="12">
        <v>17</v>
      </c>
      <c r="C636" s="42">
        <v>14</v>
      </c>
      <c r="D636" s="43">
        <v>3</v>
      </c>
      <c r="E636" s="13">
        <v>0</v>
      </c>
      <c r="F636" s="13">
        <v>51</v>
      </c>
      <c r="G636" s="13">
        <v>5</v>
      </c>
      <c r="H636" s="13">
        <v>12</v>
      </c>
      <c r="I636" s="13">
        <v>0</v>
      </c>
      <c r="J636" s="13" t="s">
        <v>28</v>
      </c>
      <c r="K636" s="13" t="s">
        <v>28</v>
      </c>
      <c r="L636" s="13"/>
      <c r="M636" s="13"/>
      <c r="N636" s="25"/>
    </row>
    <row r="637" spans="2:14">
      <c r="B637" s="12">
        <v>18</v>
      </c>
      <c r="C637" s="42">
        <v>0</v>
      </c>
      <c r="D637" s="43">
        <v>0</v>
      </c>
      <c r="E637" s="14" t="s">
        <v>28</v>
      </c>
      <c r="F637" s="13">
        <v>0</v>
      </c>
      <c r="G637" s="13" t="s">
        <v>28</v>
      </c>
      <c r="H637" s="13">
        <v>0</v>
      </c>
      <c r="I637" s="13" t="s">
        <v>28</v>
      </c>
      <c r="J637" s="13" t="s">
        <v>28</v>
      </c>
      <c r="K637" s="13">
        <v>0</v>
      </c>
      <c r="L637" s="13"/>
      <c r="M637" s="13"/>
      <c r="N637" s="25"/>
    </row>
    <row r="638" spans="2:14">
      <c r="B638" s="12">
        <v>19</v>
      </c>
      <c r="C638" s="42">
        <v>0</v>
      </c>
      <c r="D638" s="43">
        <v>0</v>
      </c>
      <c r="E638" s="13">
        <v>1</v>
      </c>
      <c r="F638" s="13" t="s">
        <v>28</v>
      </c>
      <c r="G638" s="13" t="s">
        <v>28</v>
      </c>
      <c r="H638" s="14" t="s">
        <v>28</v>
      </c>
      <c r="I638" s="13" t="s">
        <v>28</v>
      </c>
      <c r="J638" s="13" t="s">
        <v>28</v>
      </c>
      <c r="K638" s="13">
        <v>0</v>
      </c>
      <c r="L638" s="13"/>
      <c r="M638" s="13"/>
      <c r="N638" s="25"/>
    </row>
    <row r="639" spans="2:14">
      <c r="B639" s="12">
        <v>20</v>
      </c>
      <c r="C639" s="42">
        <v>15</v>
      </c>
      <c r="D639" s="43">
        <v>0</v>
      </c>
      <c r="E639" s="14" t="s">
        <v>28</v>
      </c>
      <c r="F639" s="13" t="s">
        <v>28</v>
      </c>
      <c r="G639" s="13">
        <v>0</v>
      </c>
      <c r="H639" s="14" t="s">
        <v>28</v>
      </c>
      <c r="I639" s="13" t="s">
        <v>28</v>
      </c>
      <c r="J639" s="13" t="s">
        <v>28</v>
      </c>
      <c r="K639" s="13">
        <v>0</v>
      </c>
      <c r="L639" s="13"/>
      <c r="M639" s="13"/>
      <c r="N639" s="32"/>
    </row>
    <row r="640" spans="2:14">
      <c r="B640" s="12">
        <v>21</v>
      </c>
      <c r="C640" s="42">
        <v>1</v>
      </c>
      <c r="D640" s="43">
        <v>0</v>
      </c>
      <c r="E640" s="14" t="s">
        <v>28</v>
      </c>
      <c r="F640" s="13">
        <v>34</v>
      </c>
      <c r="G640" s="13">
        <v>0</v>
      </c>
      <c r="H640" s="13">
        <v>2</v>
      </c>
      <c r="I640" s="13" t="s">
        <v>28</v>
      </c>
      <c r="J640" s="13" t="s">
        <v>28</v>
      </c>
      <c r="K640" s="13">
        <v>37</v>
      </c>
      <c r="L640" s="13"/>
      <c r="M640" s="13"/>
      <c r="N640" s="32"/>
    </row>
    <row r="641" spans="2:14">
      <c r="B641" s="12">
        <v>22</v>
      </c>
      <c r="C641" s="42">
        <v>1</v>
      </c>
      <c r="D641" s="43">
        <v>0</v>
      </c>
      <c r="E641" s="14" t="s">
        <v>28</v>
      </c>
      <c r="F641" s="13">
        <v>1</v>
      </c>
      <c r="G641" s="13">
        <v>3</v>
      </c>
      <c r="H641" s="13">
        <v>3</v>
      </c>
      <c r="I641" s="13">
        <v>2</v>
      </c>
      <c r="J641" s="13" t="s">
        <v>28</v>
      </c>
      <c r="K641" s="13">
        <v>4</v>
      </c>
      <c r="L641" s="13"/>
      <c r="M641" s="13"/>
      <c r="N641" s="32"/>
    </row>
    <row r="642" spans="2:14">
      <c r="B642" s="12">
        <v>23</v>
      </c>
      <c r="C642" s="42">
        <v>0</v>
      </c>
      <c r="D642" s="43">
        <v>0</v>
      </c>
      <c r="E642" s="13">
        <v>0</v>
      </c>
      <c r="F642" s="13">
        <v>17</v>
      </c>
      <c r="G642" s="13">
        <v>2</v>
      </c>
      <c r="H642" s="13">
        <v>5</v>
      </c>
      <c r="I642" s="13" t="s">
        <v>28</v>
      </c>
      <c r="J642" s="13" t="s">
        <v>28</v>
      </c>
      <c r="K642" s="13" t="s">
        <v>28</v>
      </c>
      <c r="L642" s="13"/>
      <c r="M642" s="13"/>
      <c r="N642" s="32"/>
    </row>
    <row r="643" spans="2:14">
      <c r="B643" s="12">
        <v>24</v>
      </c>
      <c r="C643" s="42">
        <v>5</v>
      </c>
      <c r="D643" s="43">
        <v>0</v>
      </c>
      <c r="E643" s="13">
        <v>4</v>
      </c>
      <c r="F643" s="13">
        <v>6</v>
      </c>
      <c r="G643" s="13">
        <v>11</v>
      </c>
      <c r="H643" s="13">
        <v>28</v>
      </c>
      <c r="I643" s="13">
        <v>0</v>
      </c>
      <c r="J643" s="13" t="s">
        <v>28</v>
      </c>
      <c r="K643" s="13">
        <v>0</v>
      </c>
      <c r="L643" s="13"/>
      <c r="M643" s="13"/>
      <c r="N643" s="32"/>
    </row>
    <row r="644" spans="2:14">
      <c r="B644" s="12">
        <v>25</v>
      </c>
      <c r="C644" s="42">
        <v>0</v>
      </c>
      <c r="D644" s="43">
        <v>29</v>
      </c>
      <c r="E644" s="14" t="s">
        <v>28</v>
      </c>
      <c r="F644" s="13">
        <v>8</v>
      </c>
      <c r="G644" s="13">
        <v>0</v>
      </c>
      <c r="H644" s="13">
        <v>0</v>
      </c>
      <c r="I644" s="13">
        <v>1</v>
      </c>
      <c r="J644" s="13">
        <v>0</v>
      </c>
      <c r="K644" s="13">
        <v>0</v>
      </c>
      <c r="L644" s="13"/>
      <c r="M644" s="13"/>
      <c r="N644" s="32"/>
    </row>
    <row r="645" spans="2:14">
      <c r="B645" s="12">
        <v>26</v>
      </c>
      <c r="C645" s="42">
        <v>1</v>
      </c>
      <c r="D645" s="43">
        <v>1</v>
      </c>
      <c r="E645" s="13">
        <v>0</v>
      </c>
      <c r="F645" s="13">
        <v>1</v>
      </c>
      <c r="G645" s="13">
        <v>3</v>
      </c>
      <c r="H645" s="13">
        <v>7</v>
      </c>
      <c r="I645" s="13">
        <v>0</v>
      </c>
      <c r="J645" s="13">
        <v>1</v>
      </c>
      <c r="K645" s="13" t="s">
        <v>28</v>
      </c>
      <c r="L645" s="13"/>
      <c r="M645" s="13"/>
      <c r="N645" s="32"/>
    </row>
    <row r="646" spans="2:14">
      <c r="B646" s="12">
        <v>27</v>
      </c>
      <c r="C646" s="42">
        <v>0</v>
      </c>
      <c r="D646" s="43">
        <v>7</v>
      </c>
      <c r="E646" s="14" t="s">
        <v>28</v>
      </c>
      <c r="F646" s="13">
        <v>9</v>
      </c>
      <c r="G646" s="13">
        <v>14</v>
      </c>
      <c r="H646" s="13">
        <v>0</v>
      </c>
      <c r="I646" s="13">
        <v>15</v>
      </c>
      <c r="J646" s="13" t="s">
        <v>28</v>
      </c>
      <c r="K646" s="13" t="s">
        <v>28</v>
      </c>
      <c r="L646" s="13"/>
      <c r="M646" s="13"/>
      <c r="N646" s="32"/>
    </row>
    <row r="647" spans="2:14">
      <c r="B647" s="12">
        <v>28</v>
      </c>
      <c r="C647" s="42">
        <v>3</v>
      </c>
      <c r="D647" s="43">
        <v>0</v>
      </c>
      <c r="E647" s="14" t="s">
        <v>28</v>
      </c>
      <c r="F647" s="13">
        <v>9</v>
      </c>
      <c r="G647" s="13">
        <v>0</v>
      </c>
      <c r="H647" s="14" t="s">
        <v>28</v>
      </c>
      <c r="I647" s="13">
        <v>7</v>
      </c>
      <c r="J647" s="13">
        <v>0</v>
      </c>
      <c r="K647" s="13" t="s">
        <v>28</v>
      </c>
      <c r="L647" s="13"/>
      <c r="M647" s="13"/>
      <c r="N647" s="25"/>
    </row>
    <row r="648" spans="2:14">
      <c r="B648" s="12">
        <v>29</v>
      </c>
      <c r="C648" s="42">
        <v>1</v>
      </c>
      <c r="D648" s="43">
        <v>0</v>
      </c>
      <c r="E648" s="13">
        <v>5</v>
      </c>
      <c r="F648" s="13">
        <v>14</v>
      </c>
      <c r="G648" s="13">
        <v>9</v>
      </c>
      <c r="H648" s="14" t="s">
        <v>28</v>
      </c>
      <c r="I648" s="13">
        <v>1</v>
      </c>
      <c r="J648" s="13" t="s">
        <v>28</v>
      </c>
      <c r="K648" s="13">
        <v>0</v>
      </c>
      <c r="L648" s="13"/>
      <c r="M648" s="13"/>
      <c r="N648" s="25"/>
    </row>
    <row r="649" spans="2:14">
      <c r="B649" s="12">
        <v>30</v>
      </c>
      <c r="C649" s="42">
        <v>0</v>
      </c>
      <c r="D649" s="43"/>
      <c r="E649" s="14" t="s">
        <v>28</v>
      </c>
      <c r="F649" s="13">
        <v>3</v>
      </c>
      <c r="G649" s="13">
        <v>0</v>
      </c>
      <c r="H649" s="13">
        <v>20</v>
      </c>
      <c r="I649" s="13">
        <v>28</v>
      </c>
      <c r="J649" s="13" t="s">
        <v>28</v>
      </c>
      <c r="K649" s="13" t="s">
        <v>28</v>
      </c>
      <c r="L649" s="13"/>
      <c r="M649" s="13"/>
      <c r="N649" s="25"/>
    </row>
    <row r="650" spans="2:14">
      <c r="B650" s="12">
        <v>31</v>
      </c>
      <c r="C650" s="42">
        <v>1</v>
      </c>
      <c r="D650" s="43"/>
      <c r="E650" s="14" t="s">
        <v>28</v>
      </c>
      <c r="F650" s="13"/>
      <c r="G650" s="13" t="s">
        <v>28</v>
      </c>
      <c r="H650" s="13"/>
      <c r="I650" s="13">
        <v>12</v>
      </c>
      <c r="J650" s="13" t="s">
        <v>28</v>
      </c>
      <c r="K650" s="13"/>
      <c r="L650" s="13"/>
      <c r="M650" s="13"/>
      <c r="N650" s="26"/>
    </row>
    <row r="651" spans="2:14">
      <c r="B651" s="16" t="s">
        <v>15</v>
      </c>
      <c r="C651" s="13">
        <f>SUM(C620:C650)</f>
        <v>84</v>
      </c>
      <c r="D651" s="13">
        <f>SUM(D620:D648)</f>
        <v>69</v>
      </c>
      <c r="E651" s="13">
        <f>SUM(E620:E650)</f>
        <v>30</v>
      </c>
      <c r="F651" s="17">
        <f>SUM(F620:F649)</f>
        <v>269</v>
      </c>
      <c r="G651" s="13">
        <f>SUM(G620:G650)</f>
        <v>195</v>
      </c>
      <c r="H651" s="13">
        <f>SUM(H620:H649)</f>
        <v>254</v>
      </c>
      <c r="I651" s="13">
        <f>SUM(I620:I650)</f>
        <v>267</v>
      </c>
      <c r="J651" s="13">
        <f>SUM(J625:J648)</f>
        <v>40</v>
      </c>
      <c r="K651" s="13">
        <f>SUM(K622:K648)</f>
        <v>43</v>
      </c>
      <c r="L651" s="13"/>
      <c r="M651" s="13"/>
      <c r="N651" s="25"/>
    </row>
    <row r="652" spans="2:14">
      <c r="B652" s="18" t="s">
        <v>29</v>
      </c>
      <c r="C652" s="112">
        <v>31</v>
      </c>
      <c r="D652" s="112">
        <v>29</v>
      </c>
      <c r="E652" s="112">
        <v>18</v>
      </c>
      <c r="F652" s="112">
        <v>25</v>
      </c>
      <c r="G652" s="112">
        <v>24</v>
      </c>
      <c r="H652" s="112">
        <v>25</v>
      </c>
      <c r="I652" s="112">
        <v>23</v>
      </c>
      <c r="J652" s="112">
        <v>8</v>
      </c>
      <c r="K652" s="112">
        <v>15</v>
      </c>
      <c r="L652" s="28"/>
      <c r="M652" s="28"/>
      <c r="N652" s="37"/>
    </row>
    <row r="653" spans="2:14">
      <c r="B653" s="19" t="s">
        <v>30</v>
      </c>
      <c r="C653" s="113"/>
      <c r="D653" s="113"/>
      <c r="E653" s="113"/>
      <c r="F653" s="113"/>
      <c r="G653" s="113"/>
      <c r="H653" s="113"/>
      <c r="I653" s="113"/>
      <c r="J653" s="113"/>
      <c r="K653" s="113"/>
      <c r="L653" s="29"/>
      <c r="M653" s="29"/>
      <c r="N653" s="35"/>
    </row>
    <row r="654" spans="2:14">
      <c r="B654" s="18" t="s">
        <v>30</v>
      </c>
      <c r="C654" s="110">
        <f t="shared" ref="C654:J654" si="11">C651/C652</f>
        <v>2.7096774193548385</v>
      </c>
      <c r="D654" s="110">
        <f t="shared" si="11"/>
        <v>2.3793103448275863</v>
      </c>
      <c r="E654" s="110">
        <f t="shared" si="11"/>
        <v>1.6666666666666667</v>
      </c>
      <c r="F654" s="30">
        <f t="shared" si="11"/>
        <v>10.76</v>
      </c>
      <c r="G654" s="31">
        <f t="shared" si="11"/>
        <v>8.125</v>
      </c>
      <c r="H654" s="31">
        <f t="shared" si="11"/>
        <v>10.16</v>
      </c>
      <c r="I654" s="31">
        <f t="shared" si="11"/>
        <v>11.608695652173912</v>
      </c>
      <c r="J654" s="30">
        <f t="shared" si="11"/>
        <v>5</v>
      </c>
      <c r="K654" s="31">
        <f>K651/K652</f>
        <v>2.8666666666666667</v>
      </c>
      <c r="L654" s="28"/>
      <c r="M654" s="30"/>
      <c r="N654" s="38"/>
    </row>
    <row r="655" spans="2:14">
      <c r="B655" s="19" t="s">
        <v>16</v>
      </c>
      <c r="C655" s="111"/>
      <c r="D655" s="111"/>
      <c r="E655" s="111"/>
      <c r="F655" s="29"/>
      <c r="G655" s="29"/>
      <c r="H655" s="29"/>
      <c r="I655" s="29"/>
      <c r="J655" s="29"/>
      <c r="K655" s="29"/>
      <c r="L655" s="29"/>
      <c r="M655" s="29"/>
      <c r="N655" s="35"/>
    </row>
    <row r="656" spans="2:14">
      <c r="B656" s="16" t="s">
        <v>17</v>
      </c>
      <c r="C656" s="13">
        <v>24</v>
      </c>
      <c r="D656" s="13">
        <v>29</v>
      </c>
      <c r="E656" s="13">
        <v>11</v>
      </c>
      <c r="F656" s="13">
        <v>51</v>
      </c>
      <c r="G656" s="13">
        <v>50</v>
      </c>
      <c r="H656" s="13">
        <v>70</v>
      </c>
      <c r="I656" s="13">
        <v>75</v>
      </c>
      <c r="J656" s="13">
        <v>38</v>
      </c>
      <c r="K656" s="13">
        <v>37</v>
      </c>
      <c r="L656" s="13"/>
      <c r="M656" s="13"/>
      <c r="N656" s="25"/>
    </row>
    <row r="657" spans="2:14" ht="15.75" thickBot="1">
      <c r="B657" s="20" t="s">
        <v>18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/>
      <c r="M657" s="21"/>
      <c r="N657" s="27"/>
    </row>
    <row r="658" spans="2:14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2:14">
      <c r="B659" s="7"/>
      <c r="C659" s="6"/>
      <c r="D659" s="6"/>
      <c r="E659" s="6"/>
      <c r="F659" s="6"/>
      <c r="G659" s="6"/>
      <c r="H659" s="6"/>
      <c r="I659" s="6"/>
      <c r="J659" s="6"/>
      <c r="K659" s="6" t="s">
        <v>117</v>
      </c>
      <c r="L659" s="6"/>
      <c r="M659" s="6"/>
      <c r="N659" s="6"/>
    </row>
    <row r="660" spans="2:14">
      <c r="B660" s="7"/>
      <c r="C660" s="7" t="s">
        <v>31</v>
      </c>
      <c r="D660" s="6"/>
      <c r="E660" s="6"/>
      <c r="F660" s="6"/>
      <c r="G660" s="6"/>
      <c r="H660" s="6"/>
      <c r="I660" s="6"/>
      <c r="J660" s="6"/>
      <c r="K660" s="6" t="s">
        <v>44</v>
      </c>
      <c r="L660" s="6"/>
      <c r="M660" s="6"/>
      <c r="N660" s="6"/>
    </row>
    <row r="661" spans="2:14">
      <c r="B661" s="7"/>
      <c r="C661" s="7" t="s">
        <v>33</v>
      </c>
      <c r="D661" s="6"/>
      <c r="E661" s="6"/>
      <c r="F661" s="6"/>
      <c r="G661" s="6"/>
      <c r="H661" s="6"/>
      <c r="I661" s="6"/>
      <c r="J661" s="6"/>
      <c r="K661" s="6" t="s">
        <v>34</v>
      </c>
      <c r="L661" s="6"/>
      <c r="M661" s="6"/>
      <c r="N661" s="6"/>
    </row>
    <row r="662" spans="2:14">
      <c r="B662" s="7"/>
      <c r="J662" s="6"/>
      <c r="K662" s="6"/>
      <c r="L662" s="6"/>
      <c r="M662" s="6"/>
      <c r="N662" s="6"/>
    </row>
    <row r="663" spans="2:14">
      <c r="B663" s="6"/>
      <c r="J663" s="6"/>
      <c r="K663" s="6"/>
      <c r="L663" s="6"/>
      <c r="M663" s="6"/>
      <c r="N663" s="6"/>
    </row>
    <row r="664" spans="2:14">
      <c r="B664" s="6"/>
      <c r="J664" s="6"/>
      <c r="K664" s="6"/>
      <c r="L664" s="6"/>
      <c r="M664" s="6"/>
      <c r="N664" s="6"/>
    </row>
    <row r="665" spans="2:14">
      <c r="B665" s="22"/>
      <c r="C665" s="22" t="s">
        <v>35</v>
      </c>
      <c r="D665" s="6"/>
      <c r="E665" s="6"/>
      <c r="J665" s="6"/>
      <c r="K665" s="22" t="s">
        <v>36</v>
      </c>
      <c r="L665" s="22"/>
      <c r="M665" s="22"/>
      <c r="N665" s="6"/>
    </row>
    <row r="666" spans="2:14">
      <c r="B666" s="23"/>
      <c r="C666" s="23" t="s">
        <v>37</v>
      </c>
      <c r="K666" t="s">
        <v>38</v>
      </c>
    </row>
    <row r="670" spans="2:14" ht="18.75">
      <c r="B670" s="107" t="s">
        <v>19</v>
      </c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</row>
    <row r="671" spans="2:14" ht="18.75">
      <c r="B671" s="107" t="s">
        <v>20</v>
      </c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</row>
    <row r="672" spans="2:14">
      <c r="B672" s="66" t="s">
        <v>22</v>
      </c>
      <c r="C672" s="66"/>
      <c r="D672" s="66"/>
      <c r="E672" s="66"/>
      <c r="F672" s="66"/>
      <c r="K672" s="23" t="s">
        <v>113</v>
      </c>
    </row>
    <row r="673" spans="2:14">
      <c r="B673" s="66" t="s">
        <v>80</v>
      </c>
      <c r="C673" s="66" t="s">
        <v>81</v>
      </c>
      <c r="D673" s="66"/>
      <c r="E673" s="66"/>
      <c r="F673" s="66"/>
      <c r="J673" s="23" t="s">
        <v>114</v>
      </c>
    </row>
    <row r="674" spans="2:14">
      <c r="B674" s="66" t="s">
        <v>83</v>
      </c>
      <c r="C674" s="66" t="s">
        <v>90</v>
      </c>
      <c r="D674" s="66"/>
      <c r="E674" s="66"/>
      <c r="F674" s="66"/>
      <c r="J674" s="23" t="s">
        <v>115</v>
      </c>
    </row>
    <row r="675" spans="2:14">
      <c r="B675" s="66" t="s">
        <v>85</v>
      </c>
      <c r="C675" s="66" t="s">
        <v>116</v>
      </c>
      <c r="D675" s="66"/>
      <c r="E675" s="66"/>
      <c r="F675" s="66"/>
    </row>
    <row r="676" spans="2:14">
      <c r="B676" s="66" t="s">
        <v>0</v>
      </c>
      <c r="C676" s="66"/>
      <c r="D676" s="66"/>
      <c r="E676" s="66"/>
      <c r="F676" s="66"/>
    </row>
    <row r="677" spans="2:14" ht="15.75" thickBot="1"/>
    <row r="678" spans="2:14">
      <c r="B678" s="77" t="s">
        <v>1</v>
      </c>
      <c r="C678" s="124" t="s">
        <v>2</v>
      </c>
      <c r="D678" s="124" t="s">
        <v>3</v>
      </c>
      <c r="E678" s="124" t="s">
        <v>4</v>
      </c>
      <c r="F678" s="124" t="s">
        <v>5</v>
      </c>
      <c r="G678" s="124" t="s">
        <v>6</v>
      </c>
      <c r="H678" s="124" t="s">
        <v>7</v>
      </c>
      <c r="I678" s="124" t="s">
        <v>8</v>
      </c>
      <c r="J678" s="124" t="s">
        <v>9</v>
      </c>
      <c r="K678" s="124" t="s">
        <v>10</v>
      </c>
      <c r="L678" s="124" t="s">
        <v>11</v>
      </c>
      <c r="M678" s="124" t="s">
        <v>12</v>
      </c>
      <c r="N678" s="136" t="s">
        <v>13</v>
      </c>
    </row>
    <row r="679" spans="2:14" ht="15.75" thickBot="1">
      <c r="B679" s="20" t="s">
        <v>14</v>
      </c>
      <c r="C679" s="125"/>
      <c r="D679" s="125"/>
      <c r="E679" s="125"/>
      <c r="F679" s="125"/>
      <c r="G679" s="125"/>
      <c r="H679" s="125"/>
      <c r="I679" s="125"/>
      <c r="J679" s="125"/>
      <c r="K679" s="125"/>
      <c r="L679" s="131"/>
      <c r="M679" s="125"/>
      <c r="N679" s="137"/>
    </row>
    <row r="680" spans="2:14">
      <c r="B680" s="10">
        <v>1</v>
      </c>
      <c r="C680" s="39">
        <v>0</v>
      </c>
      <c r="D680" s="40">
        <v>1</v>
      </c>
      <c r="E680" s="11" t="s">
        <v>28</v>
      </c>
      <c r="F680" s="11">
        <v>13</v>
      </c>
      <c r="G680" s="41">
        <v>3</v>
      </c>
      <c r="H680" s="11">
        <v>1</v>
      </c>
      <c r="I680" s="11">
        <v>16</v>
      </c>
      <c r="J680" s="94">
        <v>2</v>
      </c>
      <c r="K680" s="94" t="s">
        <v>28</v>
      </c>
      <c r="L680" s="41"/>
      <c r="M680" s="41"/>
      <c r="N680" s="24"/>
    </row>
    <row r="681" spans="2:14">
      <c r="B681" s="12">
        <v>2</v>
      </c>
      <c r="C681" s="42">
        <v>2</v>
      </c>
      <c r="D681" s="43">
        <v>1</v>
      </c>
      <c r="E681" s="13" t="s">
        <v>28</v>
      </c>
      <c r="F681" s="13">
        <v>11</v>
      </c>
      <c r="G681" s="13">
        <v>20</v>
      </c>
      <c r="H681" s="13">
        <v>26</v>
      </c>
      <c r="I681" s="13">
        <v>27</v>
      </c>
      <c r="J681" s="92" t="s">
        <v>28</v>
      </c>
      <c r="K681" s="92" t="s">
        <v>28</v>
      </c>
      <c r="L681" s="14"/>
      <c r="M681" s="13"/>
      <c r="N681" s="25"/>
    </row>
    <row r="682" spans="2:14">
      <c r="B682" s="12">
        <v>3</v>
      </c>
      <c r="C682" s="42">
        <v>0</v>
      </c>
      <c r="D682" s="43">
        <v>0</v>
      </c>
      <c r="E682" s="14">
        <v>8</v>
      </c>
      <c r="F682" s="13">
        <v>0</v>
      </c>
      <c r="G682" s="13">
        <v>7</v>
      </c>
      <c r="H682" s="14">
        <v>70</v>
      </c>
      <c r="I682" s="13">
        <v>27</v>
      </c>
      <c r="J682" s="14" t="s">
        <v>28</v>
      </c>
      <c r="K682" s="92" t="s">
        <v>28</v>
      </c>
      <c r="L682" s="14"/>
      <c r="M682" s="14"/>
      <c r="N682" s="25"/>
    </row>
    <row r="683" spans="2:14">
      <c r="B683" s="12">
        <v>4</v>
      </c>
      <c r="C683" s="42">
        <v>1</v>
      </c>
      <c r="D683" s="43">
        <v>97</v>
      </c>
      <c r="E683" s="14">
        <v>2</v>
      </c>
      <c r="F683" s="13">
        <v>0</v>
      </c>
      <c r="G683" s="13">
        <v>13</v>
      </c>
      <c r="H683" s="13">
        <v>24</v>
      </c>
      <c r="I683" s="13">
        <v>58</v>
      </c>
      <c r="J683" s="13" t="s">
        <v>28</v>
      </c>
      <c r="K683" s="92">
        <v>0</v>
      </c>
      <c r="L683" s="14"/>
      <c r="M683" s="14"/>
      <c r="N683" s="25"/>
    </row>
    <row r="684" spans="2:14">
      <c r="B684" s="12">
        <v>5</v>
      </c>
      <c r="C684" s="42">
        <v>2</v>
      </c>
      <c r="D684" s="43">
        <v>4</v>
      </c>
      <c r="E684" s="14">
        <v>3</v>
      </c>
      <c r="F684" s="13">
        <v>1</v>
      </c>
      <c r="G684" s="13">
        <v>37</v>
      </c>
      <c r="H684" s="13">
        <v>2</v>
      </c>
      <c r="I684" s="13">
        <v>7</v>
      </c>
      <c r="J684" s="13" t="s">
        <v>28</v>
      </c>
      <c r="K684" s="92" t="s">
        <v>28</v>
      </c>
      <c r="L684" s="14"/>
      <c r="M684" s="14"/>
      <c r="N684" s="25"/>
    </row>
    <row r="685" spans="2:14">
      <c r="B685" s="12">
        <v>6</v>
      </c>
      <c r="C685" s="42">
        <v>1</v>
      </c>
      <c r="D685" s="43">
        <v>8</v>
      </c>
      <c r="E685" s="13">
        <v>0</v>
      </c>
      <c r="F685" s="14" t="s">
        <v>28</v>
      </c>
      <c r="G685" s="43">
        <v>0</v>
      </c>
      <c r="H685" s="92">
        <v>2</v>
      </c>
      <c r="I685" s="13">
        <v>11</v>
      </c>
      <c r="J685" s="92">
        <v>32</v>
      </c>
      <c r="K685" s="92" t="s">
        <v>28</v>
      </c>
      <c r="L685" s="14"/>
      <c r="M685" s="14"/>
      <c r="N685" s="25"/>
    </row>
    <row r="686" spans="2:14">
      <c r="B686" s="12">
        <v>7</v>
      </c>
      <c r="C686" s="42">
        <v>0</v>
      </c>
      <c r="D686" s="43">
        <v>1</v>
      </c>
      <c r="E686" s="13" t="s">
        <v>28</v>
      </c>
      <c r="F686" s="14">
        <v>3</v>
      </c>
      <c r="G686" s="92">
        <v>10</v>
      </c>
      <c r="H686" s="92">
        <v>52</v>
      </c>
      <c r="I686" s="13" t="s">
        <v>28</v>
      </c>
      <c r="J686" s="14">
        <v>1</v>
      </c>
      <c r="K686" s="92">
        <v>0</v>
      </c>
      <c r="L686" s="14"/>
      <c r="M686" s="14"/>
      <c r="N686" s="25"/>
    </row>
    <row r="687" spans="2:14">
      <c r="B687" s="12">
        <v>8</v>
      </c>
      <c r="C687" s="42">
        <v>0</v>
      </c>
      <c r="D687" s="43">
        <v>0</v>
      </c>
      <c r="E687" s="98" t="s">
        <v>28</v>
      </c>
      <c r="F687" s="43">
        <v>20</v>
      </c>
      <c r="G687" s="43">
        <v>0</v>
      </c>
      <c r="H687" s="92">
        <v>7</v>
      </c>
      <c r="I687" s="13">
        <v>0</v>
      </c>
      <c r="J687" s="13" t="s">
        <v>28</v>
      </c>
      <c r="K687" s="92" t="s">
        <v>28</v>
      </c>
      <c r="L687" s="14"/>
      <c r="M687" s="14"/>
      <c r="N687" s="25"/>
    </row>
    <row r="688" spans="2:14">
      <c r="B688" s="12">
        <v>9</v>
      </c>
      <c r="C688" s="42">
        <v>0</v>
      </c>
      <c r="D688" s="43">
        <v>1</v>
      </c>
      <c r="E688" s="14">
        <v>7</v>
      </c>
      <c r="F688" s="13">
        <v>35</v>
      </c>
      <c r="G688" s="13">
        <v>172</v>
      </c>
      <c r="H688" s="14">
        <v>10</v>
      </c>
      <c r="I688" s="13">
        <v>1</v>
      </c>
      <c r="J688" s="13" t="s">
        <v>28</v>
      </c>
      <c r="K688" s="14" t="s">
        <v>28</v>
      </c>
      <c r="L688" s="14"/>
      <c r="M688" s="14"/>
      <c r="N688" s="25"/>
    </row>
    <row r="689" spans="2:14">
      <c r="B689" s="12">
        <v>10</v>
      </c>
      <c r="C689" s="42">
        <v>0</v>
      </c>
      <c r="D689" s="43">
        <v>2</v>
      </c>
      <c r="E689" s="14">
        <v>0</v>
      </c>
      <c r="F689" s="13">
        <v>113</v>
      </c>
      <c r="G689" s="13">
        <v>31</v>
      </c>
      <c r="H689" s="13">
        <v>17</v>
      </c>
      <c r="I689" s="13">
        <v>15</v>
      </c>
      <c r="J689" s="14">
        <v>1</v>
      </c>
      <c r="K689" s="14" t="s">
        <v>28</v>
      </c>
      <c r="L689" s="14"/>
      <c r="M689" s="14"/>
      <c r="N689" s="25"/>
    </row>
    <row r="690" spans="2:14">
      <c r="B690" s="12">
        <v>11</v>
      </c>
      <c r="C690" s="42">
        <v>0</v>
      </c>
      <c r="D690" s="43">
        <v>105</v>
      </c>
      <c r="E690" s="14">
        <v>0</v>
      </c>
      <c r="F690" s="14">
        <v>12</v>
      </c>
      <c r="G690" s="13">
        <v>8</v>
      </c>
      <c r="H690" s="13">
        <v>0</v>
      </c>
      <c r="I690" s="14">
        <v>3</v>
      </c>
      <c r="J690" s="14" t="s">
        <v>28</v>
      </c>
      <c r="K690" s="14" t="s">
        <v>28</v>
      </c>
      <c r="L690" s="14"/>
      <c r="M690" s="14"/>
      <c r="N690" s="25"/>
    </row>
    <row r="691" spans="2:14">
      <c r="B691" s="12">
        <v>12</v>
      </c>
      <c r="C691" s="42">
        <v>0</v>
      </c>
      <c r="D691" s="43">
        <v>4</v>
      </c>
      <c r="E691" s="14">
        <v>0</v>
      </c>
      <c r="F691" s="14">
        <v>0</v>
      </c>
      <c r="G691" s="14">
        <v>1</v>
      </c>
      <c r="H691" s="13">
        <v>13</v>
      </c>
      <c r="I691" s="13">
        <v>0</v>
      </c>
      <c r="J691" s="14">
        <v>0</v>
      </c>
      <c r="K691" s="14" t="s">
        <v>28</v>
      </c>
      <c r="L691" s="14"/>
      <c r="M691" s="14"/>
      <c r="N691" s="25"/>
    </row>
    <row r="692" spans="2:14">
      <c r="B692" s="12">
        <v>13</v>
      </c>
      <c r="C692" s="42">
        <v>3</v>
      </c>
      <c r="D692" s="43">
        <v>1</v>
      </c>
      <c r="E692" s="14">
        <v>35</v>
      </c>
      <c r="F692" s="14" t="s">
        <v>28</v>
      </c>
      <c r="G692" s="14" t="s">
        <v>28</v>
      </c>
      <c r="H692" s="13">
        <v>50</v>
      </c>
      <c r="I692" s="13" t="s">
        <v>28</v>
      </c>
      <c r="J692" s="14">
        <v>0</v>
      </c>
      <c r="K692" s="14" t="s">
        <v>28</v>
      </c>
      <c r="L692" s="14"/>
      <c r="M692" s="14"/>
      <c r="N692" s="25"/>
    </row>
    <row r="693" spans="2:14">
      <c r="B693" s="12">
        <v>14</v>
      </c>
      <c r="C693" s="42">
        <v>0</v>
      </c>
      <c r="D693" s="43">
        <v>0</v>
      </c>
      <c r="E693" s="98" t="s">
        <v>28</v>
      </c>
      <c r="F693" s="13">
        <v>15</v>
      </c>
      <c r="G693" s="14" t="s">
        <v>28</v>
      </c>
      <c r="H693" s="13">
        <v>0</v>
      </c>
      <c r="I693" s="13">
        <v>0</v>
      </c>
      <c r="J693" s="14" t="s">
        <v>28</v>
      </c>
      <c r="K693" s="14" t="s">
        <v>28</v>
      </c>
      <c r="L693" s="14"/>
      <c r="M693" s="14"/>
      <c r="N693" s="25"/>
    </row>
    <row r="694" spans="2:14">
      <c r="B694" s="12">
        <v>15</v>
      </c>
      <c r="C694" s="42">
        <v>10</v>
      </c>
      <c r="D694" s="43">
        <v>0</v>
      </c>
      <c r="E694" s="98" t="s">
        <v>28</v>
      </c>
      <c r="F694" s="14">
        <v>33</v>
      </c>
      <c r="G694" s="14">
        <v>1</v>
      </c>
      <c r="H694" s="14" t="s">
        <v>28</v>
      </c>
      <c r="I694" s="14">
        <v>1</v>
      </c>
      <c r="J694" s="14" t="s">
        <v>28</v>
      </c>
      <c r="K694" s="14" t="s">
        <v>28</v>
      </c>
      <c r="L694" s="14"/>
      <c r="M694" s="14"/>
      <c r="N694" s="25"/>
    </row>
    <row r="695" spans="2:14">
      <c r="B695" s="12">
        <v>16</v>
      </c>
      <c r="C695" s="42">
        <v>8</v>
      </c>
      <c r="D695" s="43">
        <v>0</v>
      </c>
      <c r="E695" s="14">
        <v>11</v>
      </c>
      <c r="F695" s="13">
        <v>1</v>
      </c>
      <c r="G695" s="14">
        <v>22</v>
      </c>
      <c r="H695" s="14" t="s">
        <v>28</v>
      </c>
      <c r="I695" s="14">
        <v>9</v>
      </c>
      <c r="J695" s="14">
        <v>2</v>
      </c>
      <c r="K695" s="14" t="s">
        <v>28</v>
      </c>
      <c r="L695" s="14"/>
      <c r="M695" s="13"/>
      <c r="N695" s="25"/>
    </row>
    <row r="696" spans="2:14">
      <c r="B696" s="12">
        <v>17</v>
      </c>
      <c r="C696" s="42">
        <v>6</v>
      </c>
      <c r="D696" s="43">
        <v>1</v>
      </c>
      <c r="E696" s="13">
        <v>2</v>
      </c>
      <c r="F696" s="14">
        <v>73</v>
      </c>
      <c r="G696" s="13">
        <v>4</v>
      </c>
      <c r="H696" s="14">
        <v>13</v>
      </c>
      <c r="I696" s="14">
        <v>0</v>
      </c>
      <c r="J696" s="14" t="s">
        <v>28</v>
      </c>
      <c r="K696" s="14" t="s">
        <v>28</v>
      </c>
      <c r="L696" s="14"/>
      <c r="M696" s="14"/>
      <c r="N696" s="25"/>
    </row>
    <row r="697" spans="2:14">
      <c r="B697" s="12">
        <v>18</v>
      </c>
      <c r="C697" s="42">
        <v>1</v>
      </c>
      <c r="D697" s="43">
        <v>3</v>
      </c>
      <c r="E697" s="14">
        <v>0</v>
      </c>
      <c r="F697" s="13">
        <v>1</v>
      </c>
      <c r="G697" s="14" t="s">
        <v>28</v>
      </c>
      <c r="H697" s="13" t="s">
        <v>28</v>
      </c>
      <c r="I697" s="13" t="s">
        <v>28</v>
      </c>
      <c r="J697" s="14" t="s">
        <v>28</v>
      </c>
      <c r="K697" s="14" t="s">
        <v>28</v>
      </c>
      <c r="L697" s="14"/>
      <c r="M697" s="14"/>
      <c r="N697" s="25"/>
    </row>
    <row r="698" spans="2:14">
      <c r="B698" s="12">
        <v>19</v>
      </c>
      <c r="C698" s="42">
        <v>1</v>
      </c>
      <c r="D698" s="43">
        <v>72</v>
      </c>
      <c r="E698" s="14">
        <v>20</v>
      </c>
      <c r="F698" s="13" t="s">
        <v>28</v>
      </c>
      <c r="G698" s="14">
        <v>5</v>
      </c>
      <c r="H698" s="14" t="s">
        <v>28</v>
      </c>
      <c r="I698" s="13" t="s">
        <v>28</v>
      </c>
      <c r="J698" s="14" t="s">
        <v>28</v>
      </c>
      <c r="K698" s="14" t="s">
        <v>28</v>
      </c>
      <c r="L698" s="87"/>
      <c r="M698" s="14"/>
      <c r="N698" s="25"/>
    </row>
    <row r="699" spans="2:14">
      <c r="B699" s="12">
        <v>20</v>
      </c>
      <c r="C699" s="42">
        <v>2</v>
      </c>
      <c r="D699" s="43">
        <v>0</v>
      </c>
      <c r="E699" s="14">
        <v>23</v>
      </c>
      <c r="F699" s="13" t="s">
        <v>28</v>
      </c>
      <c r="G699" s="14" t="s">
        <v>28</v>
      </c>
      <c r="H699" s="14" t="s">
        <v>28</v>
      </c>
      <c r="I699" s="13" t="s">
        <v>28</v>
      </c>
      <c r="J699" s="14" t="s">
        <v>28</v>
      </c>
      <c r="K699" s="14" t="s">
        <v>28</v>
      </c>
      <c r="L699" s="14"/>
      <c r="M699" s="14"/>
      <c r="N699" s="25"/>
    </row>
    <row r="700" spans="2:14">
      <c r="B700" s="12">
        <v>21</v>
      </c>
      <c r="C700" s="42">
        <v>5</v>
      </c>
      <c r="D700" s="43">
        <v>0</v>
      </c>
      <c r="E700" s="13">
        <v>0</v>
      </c>
      <c r="F700" s="13">
        <v>114</v>
      </c>
      <c r="G700" s="14" t="s">
        <v>28</v>
      </c>
      <c r="H700" s="14">
        <v>0</v>
      </c>
      <c r="I700" s="13" t="s">
        <v>28</v>
      </c>
      <c r="J700" s="14" t="s">
        <v>28</v>
      </c>
      <c r="K700" s="14">
        <v>0</v>
      </c>
      <c r="L700" s="14"/>
      <c r="M700" s="14"/>
      <c r="N700" s="25"/>
    </row>
    <row r="701" spans="2:14">
      <c r="B701" s="12">
        <v>22</v>
      </c>
      <c r="C701" s="42">
        <v>0</v>
      </c>
      <c r="D701" s="43">
        <v>0</v>
      </c>
      <c r="E701" s="13">
        <v>25</v>
      </c>
      <c r="F701" s="13">
        <v>31</v>
      </c>
      <c r="G701" s="13">
        <v>2</v>
      </c>
      <c r="H701" s="14">
        <v>0</v>
      </c>
      <c r="I701" s="13">
        <v>3</v>
      </c>
      <c r="J701" s="14">
        <v>1</v>
      </c>
      <c r="K701" s="14" t="s">
        <v>28</v>
      </c>
      <c r="L701" s="14"/>
      <c r="M701" s="14"/>
      <c r="N701" s="25"/>
    </row>
    <row r="702" spans="2:14">
      <c r="B702" s="12">
        <v>23</v>
      </c>
      <c r="C702" s="42">
        <v>1</v>
      </c>
      <c r="D702" s="43">
        <v>0</v>
      </c>
      <c r="E702" s="14">
        <v>0</v>
      </c>
      <c r="F702" s="13">
        <v>2</v>
      </c>
      <c r="G702" s="13">
        <v>2</v>
      </c>
      <c r="H702" s="14">
        <v>1</v>
      </c>
      <c r="I702" s="13" t="s">
        <v>28</v>
      </c>
      <c r="J702" s="14" t="s">
        <v>28</v>
      </c>
      <c r="K702" s="14" t="s">
        <v>28</v>
      </c>
      <c r="L702" s="14"/>
      <c r="M702" s="13"/>
      <c r="N702" s="25"/>
    </row>
    <row r="703" spans="2:14">
      <c r="B703" s="12">
        <v>24</v>
      </c>
      <c r="C703" s="42">
        <v>3</v>
      </c>
      <c r="D703" s="43">
        <v>0</v>
      </c>
      <c r="E703" s="14">
        <v>26</v>
      </c>
      <c r="F703" s="14">
        <v>102</v>
      </c>
      <c r="G703" s="13">
        <v>1</v>
      </c>
      <c r="H703" s="13">
        <v>18</v>
      </c>
      <c r="I703" s="14" t="s">
        <v>28</v>
      </c>
      <c r="J703" s="13" t="s">
        <v>28</v>
      </c>
      <c r="K703" s="14">
        <v>0</v>
      </c>
      <c r="L703" s="14"/>
      <c r="M703" s="13"/>
      <c r="N703" s="25"/>
    </row>
    <row r="704" spans="2:14">
      <c r="B704" s="12">
        <v>25</v>
      </c>
      <c r="C704" s="42">
        <v>0</v>
      </c>
      <c r="D704" s="43">
        <v>0</v>
      </c>
      <c r="E704" s="13">
        <v>0</v>
      </c>
      <c r="F704" s="13">
        <v>18</v>
      </c>
      <c r="G704" s="14" t="s">
        <v>28</v>
      </c>
      <c r="H704" s="13">
        <v>0</v>
      </c>
      <c r="I704" s="14">
        <v>0</v>
      </c>
      <c r="J704" s="13" t="s">
        <v>28</v>
      </c>
      <c r="K704" s="14">
        <v>7</v>
      </c>
      <c r="L704" s="14"/>
      <c r="M704" s="13"/>
      <c r="N704" s="25"/>
    </row>
    <row r="705" spans="2:14">
      <c r="B705" s="12">
        <v>26</v>
      </c>
      <c r="C705" s="42">
        <v>9</v>
      </c>
      <c r="D705" s="43">
        <v>0</v>
      </c>
      <c r="E705" s="13">
        <v>0</v>
      </c>
      <c r="F705" s="13">
        <v>0</v>
      </c>
      <c r="G705" s="14">
        <v>2</v>
      </c>
      <c r="H705" s="13">
        <v>1</v>
      </c>
      <c r="I705" s="14">
        <v>3</v>
      </c>
      <c r="J705" s="14" t="s">
        <v>28</v>
      </c>
      <c r="K705" s="14" t="s">
        <v>28</v>
      </c>
      <c r="L705" s="14"/>
      <c r="M705" s="13"/>
      <c r="N705" s="25"/>
    </row>
    <row r="706" spans="2:14">
      <c r="B706" s="12">
        <v>27</v>
      </c>
      <c r="C706" s="42">
        <v>1</v>
      </c>
      <c r="D706" s="43">
        <v>0</v>
      </c>
      <c r="E706" s="13">
        <v>0</v>
      </c>
      <c r="F706" s="13">
        <v>32</v>
      </c>
      <c r="G706" s="13">
        <v>9</v>
      </c>
      <c r="H706" s="13">
        <v>0</v>
      </c>
      <c r="I706" s="13">
        <v>18</v>
      </c>
      <c r="J706" s="13">
        <v>3</v>
      </c>
      <c r="K706" s="14">
        <v>0</v>
      </c>
      <c r="L706" s="14"/>
      <c r="M706" s="14"/>
      <c r="N706" s="25"/>
    </row>
    <row r="707" spans="2:14">
      <c r="B707" s="12">
        <v>28</v>
      </c>
      <c r="C707" s="42">
        <v>0</v>
      </c>
      <c r="D707" s="43">
        <v>0</v>
      </c>
      <c r="E707" s="97" t="s">
        <v>28</v>
      </c>
      <c r="F707" s="13">
        <v>51</v>
      </c>
      <c r="G707" s="14">
        <v>5</v>
      </c>
      <c r="H707" s="13" t="s">
        <v>28</v>
      </c>
      <c r="I707" s="14">
        <v>21</v>
      </c>
      <c r="J707" s="14" t="s">
        <v>28</v>
      </c>
      <c r="K707" s="14">
        <v>0</v>
      </c>
      <c r="L707" s="14"/>
      <c r="M707" s="13"/>
      <c r="N707" s="25"/>
    </row>
    <row r="708" spans="2:14">
      <c r="B708" s="12">
        <v>29</v>
      </c>
      <c r="C708" s="42">
        <v>0</v>
      </c>
      <c r="D708" s="43">
        <v>2</v>
      </c>
      <c r="E708" s="13">
        <v>4</v>
      </c>
      <c r="F708" s="13">
        <v>3</v>
      </c>
      <c r="G708" s="13">
        <v>6</v>
      </c>
      <c r="H708" s="13" t="s">
        <v>28</v>
      </c>
      <c r="I708" s="14">
        <v>5</v>
      </c>
      <c r="J708" s="14" t="s">
        <v>28</v>
      </c>
      <c r="K708" s="14">
        <v>0</v>
      </c>
      <c r="L708" s="14"/>
      <c r="M708" s="13"/>
      <c r="N708" s="25"/>
    </row>
    <row r="709" spans="2:14">
      <c r="B709" s="12">
        <v>30</v>
      </c>
      <c r="C709" s="42">
        <v>0</v>
      </c>
      <c r="D709" s="84"/>
      <c r="E709" s="14">
        <v>0</v>
      </c>
      <c r="F709" s="13">
        <v>23</v>
      </c>
      <c r="G709" s="14">
        <v>0</v>
      </c>
      <c r="H709" s="13">
        <v>7</v>
      </c>
      <c r="I709" s="14">
        <v>5</v>
      </c>
      <c r="J709" s="14" t="s">
        <v>28</v>
      </c>
      <c r="K709" s="191" t="s">
        <v>28</v>
      </c>
      <c r="L709" s="14"/>
      <c r="M709" s="13"/>
      <c r="N709" s="25"/>
    </row>
    <row r="710" spans="2:14">
      <c r="B710" s="12">
        <v>31</v>
      </c>
      <c r="C710" s="42">
        <v>0</v>
      </c>
      <c r="D710" s="84"/>
      <c r="E710" s="13">
        <v>0</v>
      </c>
      <c r="F710" s="13"/>
      <c r="G710" s="13">
        <v>2</v>
      </c>
      <c r="H710" s="13"/>
      <c r="I710" s="14">
        <v>0</v>
      </c>
      <c r="J710" s="14" t="s">
        <v>28</v>
      </c>
      <c r="K710" s="13"/>
      <c r="L710" s="14"/>
      <c r="M710" s="13"/>
      <c r="N710" s="25"/>
    </row>
    <row r="711" spans="2:14">
      <c r="B711" s="16" t="s">
        <v>15</v>
      </c>
      <c r="C711" s="13">
        <f>SUM(C680:C710)</f>
        <v>56</v>
      </c>
      <c r="D711" s="13">
        <f t="shared" ref="D711:E711" si="12">SUM(D680:D710)</f>
        <v>303</v>
      </c>
      <c r="E711" s="13">
        <f t="shared" si="12"/>
        <v>166</v>
      </c>
      <c r="F711" s="17">
        <f>SUM(F680:F709)</f>
        <v>707</v>
      </c>
      <c r="G711" s="13">
        <f>SUM(G680:G710)</f>
        <v>363</v>
      </c>
      <c r="H711" s="13">
        <f>SUM(H680:H709)</f>
        <v>314</v>
      </c>
      <c r="I711" s="13">
        <f>SUM(I680:I710)</f>
        <v>230</v>
      </c>
      <c r="J711" s="13">
        <f>SUM(J680:J707)</f>
        <v>42</v>
      </c>
      <c r="K711" s="14">
        <f>SUM(K680:K708)</f>
        <v>7</v>
      </c>
      <c r="L711" s="13"/>
      <c r="M711" s="13"/>
      <c r="N711" s="25"/>
    </row>
    <row r="712" spans="2:14">
      <c r="B712" s="18" t="s">
        <v>29</v>
      </c>
      <c r="C712" s="112">
        <v>31</v>
      </c>
      <c r="D712" s="112">
        <v>29</v>
      </c>
      <c r="E712" s="112">
        <v>24</v>
      </c>
      <c r="F712" s="112">
        <v>26</v>
      </c>
      <c r="G712" s="112">
        <v>25</v>
      </c>
      <c r="H712" s="112">
        <v>23</v>
      </c>
      <c r="I712" s="112">
        <v>23</v>
      </c>
      <c r="J712" s="112">
        <v>9</v>
      </c>
      <c r="K712" s="132">
        <v>8</v>
      </c>
      <c r="L712" s="112"/>
      <c r="M712" s="112"/>
      <c r="N712" s="138"/>
    </row>
    <row r="713" spans="2:14">
      <c r="B713" s="19" t="s">
        <v>30</v>
      </c>
      <c r="C713" s="113"/>
      <c r="D713" s="113"/>
      <c r="E713" s="113"/>
      <c r="F713" s="113"/>
      <c r="G713" s="113"/>
      <c r="H713" s="113"/>
      <c r="I713" s="113"/>
      <c r="J713" s="113"/>
      <c r="K713" s="133"/>
      <c r="L713" s="113"/>
      <c r="M713" s="113"/>
      <c r="N713" s="139"/>
    </row>
    <row r="714" spans="2:14">
      <c r="B714" s="18" t="s">
        <v>30</v>
      </c>
      <c r="C714" s="114">
        <f>C711/C712</f>
        <v>1.8064516129032258</v>
      </c>
      <c r="D714" s="114">
        <f t="shared" ref="D714:J714" si="13">D711/D712</f>
        <v>10.448275862068966</v>
      </c>
      <c r="E714" s="114">
        <f t="shared" si="13"/>
        <v>6.916666666666667</v>
      </c>
      <c r="F714" s="110">
        <f t="shared" si="13"/>
        <v>27.192307692307693</v>
      </c>
      <c r="G714" s="114">
        <f t="shared" si="13"/>
        <v>14.52</v>
      </c>
      <c r="H714" s="110">
        <f t="shared" si="13"/>
        <v>13.652173913043478</v>
      </c>
      <c r="I714" s="114">
        <f t="shared" si="13"/>
        <v>10</v>
      </c>
      <c r="J714" s="110">
        <f t="shared" si="13"/>
        <v>4.666666666666667</v>
      </c>
      <c r="K714" s="154">
        <f>K711/K712</f>
        <v>0.875</v>
      </c>
      <c r="L714" s="112"/>
      <c r="M714" s="114"/>
      <c r="N714" s="146"/>
    </row>
    <row r="715" spans="2:14">
      <c r="B715" s="19" t="s">
        <v>16</v>
      </c>
      <c r="C715" s="115"/>
      <c r="D715" s="115"/>
      <c r="E715" s="115"/>
      <c r="F715" s="111"/>
      <c r="G715" s="115"/>
      <c r="H715" s="111"/>
      <c r="I715" s="115"/>
      <c r="J715" s="111"/>
      <c r="K715" s="155"/>
      <c r="L715" s="113"/>
      <c r="M715" s="115"/>
      <c r="N715" s="147"/>
    </row>
    <row r="716" spans="2:14">
      <c r="B716" s="16" t="s">
        <v>17</v>
      </c>
      <c r="C716" s="43">
        <v>10</v>
      </c>
      <c r="D716" s="43">
        <v>105</v>
      </c>
      <c r="E716" s="43">
        <v>35</v>
      </c>
      <c r="F716" s="43">
        <v>114</v>
      </c>
      <c r="G716" s="43">
        <v>172</v>
      </c>
      <c r="H716" s="43">
        <v>70</v>
      </c>
      <c r="I716" s="43">
        <v>58</v>
      </c>
      <c r="J716" s="43">
        <v>32</v>
      </c>
      <c r="K716" s="105">
        <v>7</v>
      </c>
      <c r="L716" s="102"/>
      <c r="M716" s="43"/>
      <c r="N716" s="32"/>
    </row>
    <row r="717" spans="2:14" ht="15.75" thickBot="1">
      <c r="B717" s="20" t="s">
        <v>18</v>
      </c>
      <c r="C717" s="101">
        <v>0</v>
      </c>
      <c r="D717" s="101">
        <v>0</v>
      </c>
      <c r="E717" s="101">
        <v>0</v>
      </c>
      <c r="F717" s="101">
        <v>0</v>
      </c>
      <c r="G717" s="101">
        <v>0</v>
      </c>
      <c r="H717" s="101">
        <v>0</v>
      </c>
      <c r="I717" s="101">
        <v>0</v>
      </c>
      <c r="J717" s="101">
        <v>0</v>
      </c>
      <c r="K717" s="95">
        <v>0</v>
      </c>
      <c r="L717" s="96"/>
      <c r="M717" s="101"/>
      <c r="N717" s="100"/>
    </row>
    <row r="719" spans="2:14">
      <c r="B719" s="7"/>
      <c r="C719" s="6"/>
      <c r="D719" s="6"/>
      <c r="E719" s="6"/>
      <c r="F719" s="6"/>
      <c r="G719" s="6"/>
      <c r="H719" s="6"/>
      <c r="I719" s="6"/>
      <c r="J719" s="6"/>
      <c r="K719" s="193" t="s">
        <v>119</v>
      </c>
      <c r="L719" s="6"/>
      <c r="M719" s="6"/>
      <c r="N719" s="6"/>
    </row>
    <row r="720" spans="2:14">
      <c r="B720" s="7"/>
      <c r="C720" s="7" t="s">
        <v>31</v>
      </c>
      <c r="D720" s="6"/>
      <c r="E720" s="6"/>
      <c r="F720" s="6"/>
      <c r="G720" s="6"/>
      <c r="H720" s="6"/>
      <c r="I720" s="6"/>
      <c r="J720" s="6"/>
      <c r="K720" s="6" t="s">
        <v>44</v>
      </c>
      <c r="L720" s="6"/>
      <c r="M720" s="6"/>
      <c r="N720" s="6"/>
    </row>
    <row r="721" spans="2:14">
      <c r="B721" s="7"/>
      <c r="C721" s="7" t="s">
        <v>33</v>
      </c>
      <c r="D721" s="6"/>
      <c r="E721" s="6"/>
      <c r="F721" s="6"/>
      <c r="G721" s="6"/>
      <c r="H721" s="6"/>
      <c r="I721" s="6"/>
      <c r="J721" s="6"/>
      <c r="K721" s="6" t="s">
        <v>34</v>
      </c>
      <c r="L721" s="6"/>
      <c r="M721" s="6"/>
      <c r="N721" s="6"/>
    </row>
    <row r="722" spans="2:14">
      <c r="B722" s="7"/>
      <c r="J722" s="6"/>
      <c r="K722" s="6"/>
      <c r="L722" s="6"/>
      <c r="M722" s="6"/>
      <c r="N722" s="6"/>
    </row>
    <row r="723" spans="2:14">
      <c r="B723" s="6"/>
      <c r="J723" s="6"/>
      <c r="K723" s="6"/>
      <c r="L723" s="6"/>
      <c r="M723" s="6"/>
      <c r="N723" s="6"/>
    </row>
    <row r="724" spans="2:14">
      <c r="B724" s="6"/>
      <c r="J724" s="6"/>
      <c r="K724" s="6"/>
      <c r="L724" s="6"/>
      <c r="M724" s="6"/>
      <c r="N724" s="6"/>
    </row>
    <row r="725" spans="2:14">
      <c r="B725" s="22"/>
      <c r="C725" s="22" t="s">
        <v>35</v>
      </c>
      <c r="D725" s="6"/>
      <c r="E725" s="6"/>
      <c r="J725" s="6"/>
      <c r="K725" s="22" t="s">
        <v>36</v>
      </c>
      <c r="L725" s="22"/>
      <c r="M725" s="22"/>
      <c r="N725" s="6"/>
    </row>
    <row r="726" spans="2:14">
      <c r="B726" s="23"/>
      <c r="C726" s="23" t="s">
        <v>37</v>
      </c>
      <c r="K726" t="s">
        <v>38</v>
      </c>
    </row>
    <row r="731" spans="2:14" ht="18.75">
      <c r="B731" s="107" t="s">
        <v>19</v>
      </c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</row>
    <row r="732" spans="2:14" ht="18.75">
      <c r="B732" s="107" t="s">
        <v>20</v>
      </c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</row>
    <row r="733" spans="2:14" ht="18.75">
      <c r="B733" t="s">
        <v>22</v>
      </c>
      <c r="G733" s="106"/>
      <c r="H733" s="106"/>
      <c r="I733" s="106"/>
      <c r="K733" s="23" t="s">
        <v>108</v>
      </c>
      <c r="N733" s="106"/>
    </row>
    <row r="734" spans="2:14" ht="18.75">
      <c r="B734" s="23" t="s">
        <v>97</v>
      </c>
      <c r="G734" s="106"/>
      <c r="H734" s="106"/>
      <c r="I734" s="106"/>
      <c r="J734" t="s">
        <v>109</v>
      </c>
      <c r="N734" s="106"/>
    </row>
    <row r="735" spans="2:14" ht="18.75">
      <c r="B735" s="23" t="s">
        <v>110</v>
      </c>
      <c r="G735" s="106"/>
      <c r="H735" s="85"/>
      <c r="I735" s="106"/>
      <c r="J735" s="90" t="s">
        <v>111</v>
      </c>
      <c r="K735" s="106"/>
      <c r="L735" s="106"/>
      <c r="M735" s="106"/>
      <c r="N735" s="106"/>
    </row>
    <row r="736" spans="2:14" ht="18.75">
      <c r="B736" s="23" t="s">
        <v>112</v>
      </c>
      <c r="G736" s="106"/>
      <c r="H736" s="106"/>
      <c r="I736" s="106"/>
      <c r="J736" s="91"/>
      <c r="K736" s="106"/>
      <c r="L736" s="106"/>
      <c r="M736" s="106"/>
      <c r="N736" s="106"/>
    </row>
    <row r="737" spans="2:14" ht="18.75">
      <c r="B737" t="s">
        <v>0</v>
      </c>
      <c r="G737" s="106"/>
      <c r="H737" s="106"/>
      <c r="I737" s="106"/>
      <c r="J737" s="106"/>
      <c r="K737" s="106"/>
      <c r="L737" s="106"/>
      <c r="M737" s="106"/>
      <c r="N737" s="106"/>
    </row>
    <row r="738" spans="2:14" ht="15.75" thickBot="1"/>
    <row r="739" spans="2:14">
      <c r="B739" s="77" t="s">
        <v>1</v>
      </c>
      <c r="C739" s="124" t="s">
        <v>2</v>
      </c>
      <c r="D739" s="124" t="s">
        <v>3</v>
      </c>
      <c r="E739" s="124" t="s">
        <v>4</v>
      </c>
      <c r="F739" s="124" t="s">
        <v>5</v>
      </c>
      <c r="G739" s="124" t="s">
        <v>6</v>
      </c>
      <c r="H739" s="124" t="s">
        <v>7</v>
      </c>
      <c r="I739" s="124" t="s">
        <v>8</v>
      </c>
      <c r="J739" s="124" t="s">
        <v>9</v>
      </c>
      <c r="K739" s="124" t="s">
        <v>10</v>
      </c>
      <c r="L739" s="124" t="s">
        <v>11</v>
      </c>
      <c r="M739" s="124" t="s">
        <v>12</v>
      </c>
      <c r="N739" s="136" t="s">
        <v>13</v>
      </c>
    </row>
    <row r="740" spans="2:14" ht="15.75" thickBot="1">
      <c r="B740" s="20" t="s">
        <v>14</v>
      </c>
      <c r="C740" s="125"/>
      <c r="D740" s="125"/>
      <c r="E740" s="125"/>
      <c r="F740" s="125"/>
      <c r="G740" s="125"/>
      <c r="H740" s="125"/>
      <c r="I740" s="125"/>
      <c r="J740" s="125"/>
      <c r="K740" s="125"/>
      <c r="L740" s="131"/>
      <c r="M740" s="125"/>
      <c r="N740" s="137"/>
    </row>
    <row r="741" spans="2:14">
      <c r="B741" s="10">
        <v>1</v>
      </c>
      <c r="C741" s="39">
        <v>1</v>
      </c>
      <c r="D741" s="40">
        <v>34</v>
      </c>
      <c r="E741" s="11" t="s">
        <v>28</v>
      </c>
      <c r="F741" s="11">
        <v>6</v>
      </c>
      <c r="G741" s="11">
        <v>21</v>
      </c>
      <c r="H741" s="11">
        <v>1</v>
      </c>
      <c r="I741" s="11">
        <v>15</v>
      </c>
      <c r="J741" s="11" t="s">
        <v>28</v>
      </c>
      <c r="K741" s="11" t="s">
        <v>28</v>
      </c>
      <c r="L741" s="11"/>
      <c r="M741" s="11"/>
      <c r="N741" s="81"/>
    </row>
    <row r="742" spans="2:14">
      <c r="B742" s="12">
        <v>2</v>
      </c>
      <c r="C742" s="42">
        <v>2</v>
      </c>
      <c r="D742" s="43">
        <v>1</v>
      </c>
      <c r="E742" s="13" t="s">
        <v>28</v>
      </c>
      <c r="F742" s="13">
        <v>2</v>
      </c>
      <c r="G742" s="13">
        <v>0</v>
      </c>
      <c r="H742" s="13">
        <v>21</v>
      </c>
      <c r="I742" s="13">
        <v>22</v>
      </c>
      <c r="J742" s="13" t="s">
        <v>28</v>
      </c>
      <c r="K742" s="13" t="s">
        <v>28</v>
      </c>
      <c r="L742" s="13"/>
      <c r="M742" s="13"/>
      <c r="N742" s="26"/>
    </row>
    <row r="743" spans="2:14">
      <c r="B743" s="12">
        <v>3</v>
      </c>
      <c r="C743" s="42">
        <v>1</v>
      </c>
      <c r="D743" s="43">
        <v>0</v>
      </c>
      <c r="E743" s="13">
        <v>0</v>
      </c>
      <c r="F743" s="13" t="s">
        <v>28</v>
      </c>
      <c r="G743" s="13">
        <v>39</v>
      </c>
      <c r="H743" s="13">
        <v>88</v>
      </c>
      <c r="I743" s="13">
        <v>53</v>
      </c>
      <c r="J743" s="13" t="s">
        <v>28</v>
      </c>
      <c r="K743" s="13" t="s">
        <v>28</v>
      </c>
      <c r="L743" s="13"/>
      <c r="M743" s="13"/>
      <c r="N743" s="25"/>
    </row>
    <row r="744" spans="2:14">
      <c r="B744" s="12">
        <v>4</v>
      </c>
      <c r="C744" s="42">
        <v>1</v>
      </c>
      <c r="D744" s="43">
        <v>1</v>
      </c>
      <c r="E744" s="13">
        <v>38</v>
      </c>
      <c r="F744" s="13" t="s">
        <v>28</v>
      </c>
      <c r="G744" s="13">
        <v>19</v>
      </c>
      <c r="H744" s="13">
        <v>36</v>
      </c>
      <c r="I744" s="13">
        <v>65</v>
      </c>
      <c r="J744" s="13" t="s">
        <v>28</v>
      </c>
      <c r="K744" s="13">
        <v>2</v>
      </c>
      <c r="L744" s="13"/>
      <c r="M744" s="13"/>
      <c r="N744" s="25"/>
    </row>
    <row r="745" spans="2:14">
      <c r="B745" s="12">
        <v>5</v>
      </c>
      <c r="C745" s="42">
        <v>0</v>
      </c>
      <c r="D745" s="43">
        <v>8</v>
      </c>
      <c r="E745" s="13">
        <v>4</v>
      </c>
      <c r="F745" s="13">
        <v>3</v>
      </c>
      <c r="G745" s="13">
        <v>36</v>
      </c>
      <c r="H745" s="13">
        <v>4</v>
      </c>
      <c r="I745" s="13">
        <v>4</v>
      </c>
      <c r="J745" s="13" t="s">
        <v>28</v>
      </c>
      <c r="K745" s="13" t="s">
        <v>28</v>
      </c>
      <c r="L745" s="13"/>
      <c r="M745" s="13"/>
      <c r="N745" s="26"/>
    </row>
    <row r="746" spans="2:14">
      <c r="B746" s="12">
        <v>6</v>
      </c>
      <c r="C746" s="42">
        <v>1</v>
      </c>
      <c r="D746" s="43">
        <v>7</v>
      </c>
      <c r="E746" s="13">
        <v>1</v>
      </c>
      <c r="F746" s="13">
        <v>2</v>
      </c>
      <c r="G746" s="92">
        <v>0</v>
      </c>
      <c r="H746" s="43">
        <v>2</v>
      </c>
      <c r="I746" s="13">
        <v>2</v>
      </c>
      <c r="J746" s="13">
        <v>38</v>
      </c>
      <c r="K746" s="13" t="s">
        <v>28</v>
      </c>
      <c r="L746" s="13"/>
      <c r="M746" s="13"/>
      <c r="N746" s="25"/>
    </row>
    <row r="747" spans="2:14">
      <c r="B747" s="12">
        <v>7</v>
      </c>
      <c r="C747" s="42">
        <v>0</v>
      </c>
      <c r="D747" s="43">
        <v>0</v>
      </c>
      <c r="E747" s="13">
        <v>0</v>
      </c>
      <c r="F747" s="13">
        <v>0</v>
      </c>
      <c r="G747" s="13">
        <v>0</v>
      </c>
      <c r="H747" s="13">
        <v>25</v>
      </c>
      <c r="I747" s="13" t="s">
        <v>28</v>
      </c>
      <c r="J747" s="13" t="s">
        <v>28</v>
      </c>
      <c r="K747" s="13">
        <v>2</v>
      </c>
      <c r="L747" s="13"/>
      <c r="M747" s="13"/>
      <c r="N747" s="25"/>
    </row>
    <row r="748" spans="2:14">
      <c r="B748" s="12">
        <v>8</v>
      </c>
      <c r="C748" s="42">
        <v>0</v>
      </c>
      <c r="D748" s="43">
        <v>1</v>
      </c>
      <c r="E748" s="13">
        <v>4</v>
      </c>
      <c r="F748" s="13">
        <v>35</v>
      </c>
      <c r="G748" s="14" t="s">
        <v>28</v>
      </c>
      <c r="H748" s="13">
        <v>0</v>
      </c>
      <c r="I748" s="13" t="s">
        <v>28</v>
      </c>
      <c r="J748" s="13" t="s">
        <v>28</v>
      </c>
      <c r="K748" s="13" t="s">
        <v>28</v>
      </c>
      <c r="L748" s="13"/>
      <c r="M748" s="13"/>
      <c r="N748" s="25"/>
    </row>
    <row r="749" spans="2:14">
      <c r="B749" s="12">
        <v>9</v>
      </c>
      <c r="C749" s="42">
        <v>0</v>
      </c>
      <c r="D749" s="43">
        <v>7</v>
      </c>
      <c r="E749" s="13">
        <v>2</v>
      </c>
      <c r="F749" s="13">
        <v>64</v>
      </c>
      <c r="G749" s="13">
        <v>139</v>
      </c>
      <c r="H749" s="13">
        <v>2</v>
      </c>
      <c r="I749" s="13">
        <v>16</v>
      </c>
      <c r="J749" s="13" t="s">
        <v>28</v>
      </c>
      <c r="K749" s="13">
        <v>0</v>
      </c>
      <c r="L749" s="13"/>
      <c r="M749" s="13"/>
      <c r="N749" s="25"/>
    </row>
    <row r="750" spans="2:14">
      <c r="B750" s="12">
        <v>10</v>
      </c>
      <c r="C750" s="42">
        <v>0</v>
      </c>
      <c r="D750" s="43">
        <v>14</v>
      </c>
      <c r="E750" s="13">
        <v>11</v>
      </c>
      <c r="F750" s="13">
        <v>22</v>
      </c>
      <c r="G750" s="13">
        <v>74</v>
      </c>
      <c r="H750" s="13">
        <v>3</v>
      </c>
      <c r="I750" s="13">
        <v>38</v>
      </c>
      <c r="J750" s="13" t="s">
        <v>28</v>
      </c>
      <c r="K750" s="13" t="s">
        <v>28</v>
      </c>
      <c r="L750" s="13"/>
      <c r="M750" s="13"/>
      <c r="N750" s="25"/>
    </row>
    <row r="751" spans="2:14">
      <c r="B751" s="12">
        <v>11</v>
      </c>
      <c r="C751" s="42">
        <v>0</v>
      </c>
      <c r="D751" s="43">
        <v>2</v>
      </c>
      <c r="E751" s="13">
        <v>2</v>
      </c>
      <c r="F751" s="13">
        <v>66</v>
      </c>
      <c r="G751" s="13">
        <v>4</v>
      </c>
      <c r="H751" s="13">
        <v>12</v>
      </c>
      <c r="I751" s="13">
        <v>0</v>
      </c>
      <c r="J751" s="13" t="s">
        <v>28</v>
      </c>
      <c r="K751" s="13" t="s">
        <v>28</v>
      </c>
      <c r="L751" s="13"/>
      <c r="M751" s="13"/>
      <c r="N751" s="25"/>
    </row>
    <row r="752" spans="2:14">
      <c r="B752" s="12">
        <v>12</v>
      </c>
      <c r="C752" s="42">
        <v>0</v>
      </c>
      <c r="D752" s="43">
        <v>4</v>
      </c>
      <c r="E752" s="97" t="s">
        <v>28</v>
      </c>
      <c r="F752" s="13" t="s">
        <v>28</v>
      </c>
      <c r="G752" s="13">
        <v>0</v>
      </c>
      <c r="H752" s="13">
        <v>11</v>
      </c>
      <c r="I752" s="13" t="s">
        <v>28</v>
      </c>
      <c r="J752" s="13">
        <v>0</v>
      </c>
      <c r="K752" s="13" t="s">
        <v>28</v>
      </c>
      <c r="L752" s="13"/>
      <c r="M752" s="13"/>
      <c r="N752" s="26"/>
    </row>
    <row r="753" spans="2:14">
      <c r="B753" s="12">
        <v>13</v>
      </c>
      <c r="C753" s="42">
        <v>23</v>
      </c>
      <c r="D753" s="43">
        <v>0</v>
      </c>
      <c r="E753" s="13">
        <v>6</v>
      </c>
      <c r="F753" s="13" t="s">
        <v>28</v>
      </c>
      <c r="G753" s="14" t="s">
        <v>28</v>
      </c>
      <c r="H753" s="13">
        <v>48</v>
      </c>
      <c r="I753" s="13" t="s">
        <v>28</v>
      </c>
      <c r="J753" s="13" t="s">
        <v>28</v>
      </c>
      <c r="K753" s="13" t="s">
        <v>28</v>
      </c>
      <c r="L753" s="13"/>
      <c r="M753" s="13"/>
      <c r="N753" s="25"/>
    </row>
    <row r="754" spans="2:14">
      <c r="B754" s="12">
        <v>14</v>
      </c>
      <c r="C754" s="42">
        <v>0</v>
      </c>
      <c r="D754" s="43">
        <v>0</v>
      </c>
      <c r="E754" s="13">
        <v>0</v>
      </c>
      <c r="F754" s="13">
        <v>0</v>
      </c>
      <c r="G754" s="14" t="s">
        <v>28</v>
      </c>
      <c r="H754" s="14" t="s">
        <v>28</v>
      </c>
      <c r="I754" s="13">
        <v>1</v>
      </c>
      <c r="J754" s="13" t="s">
        <v>28</v>
      </c>
      <c r="K754" s="13" t="s">
        <v>28</v>
      </c>
      <c r="L754" s="13"/>
      <c r="M754" s="13"/>
      <c r="N754" s="26"/>
    </row>
    <row r="755" spans="2:14">
      <c r="B755" s="12">
        <v>15</v>
      </c>
      <c r="C755" s="42">
        <v>7</v>
      </c>
      <c r="D755" s="43">
        <v>1</v>
      </c>
      <c r="E755" s="97" t="s">
        <v>28</v>
      </c>
      <c r="F755" s="13">
        <v>57</v>
      </c>
      <c r="G755" s="13">
        <v>2</v>
      </c>
      <c r="H755" s="14" t="s">
        <v>28</v>
      </c>
      <c r="I755" s="13">
        <v>0</v>
      </c>
      <c r="J755" s="13" t="s">
        <v>28</v>
      </c>
      <c r="K755" s="13" t="s">
        <v>28</v>
      </c>
      <c r="L755" s="13"/>
      <c r="M755" s="13"/>
      <c r="N755" s="25"/>
    </row>
    <row r="756" spans="2:14">
      <c r="B756" s="12">
        <v>16</v>
      </c>
      <c r="C756" s="42">
        <v>23</v>
      </c>
      <c r="D756" s="43">
        <v>3</v>
      </c>
      <c r="E756" s="13">
        <v>33</v>
      </c>
      <c r="F756" s="13">
        <v>10</v>
      </c>
      <c r="G756" s="13">
        <v>12</v>
      </c>
      <c r="H756" s="13">
        <v>0</v>
      </c>
      <c r="I756" s="13">
        <v>13</v>
      </c>
      <c r="J756" s="13" t="s">
        <v>28</v>
      </c>
      <c r="K756" s="13" t="s">
        <v>28</v>
      </c>
      <c r="L756" s="13"/>
      <c r="M756" s="13"/>
      <c r="N756" s="26"/>
    </row>
    <row r="757" spans="2:14">
      <c r="B757" s="12">
        <v>17</v>
      </c>
      <c r="C757" s="42">
        <v>8</v>
      </c>
      <c r="D757" s="43">
        <v>13</v>
      </c>
      <c r="E757" s="13">
        <v>2</v>
      </c>
      <c r="F757" s="13">
        <v>41</v>
      </c>
      <c r="G757" s="13">
        <v>17</v>
      </c>
      <c r="H757" s="13">
        <v>29</v>
      </c>
      <c r="I757" s="13" t="s">
        <v>28</v>
      </c>
      <c r="J757" s="13" t="s">
        <v>28</v>
      </c>
      <c r="K757" s="13" t="s">
        <v>28</v>
      </c>
      <c r="L757" s="13"/>
      <c r="M757" s="13"/>
      <c r="N757" s="25"/>
    </row>
    <row r="758" spans="2:14">
      <c r="B758" s="12">
        <v>18</v>
      </c>
      <c r="C758" s="42">
        <v>0</v>
      </c>
      <c r="D758" s="43">
        <v>0</v>
      </c>
      <c r="E758" s="13" t="s">
        <v>28</v>
      </c>
      <c r="F758" s="13">
        <v>0</v>
      </c>
      <c r="G758" s="14" t="s">
        <v>28</v>
      </c>
      <c r="H758" s="13">
        <v>0</v>
      </c>
      <c r="I758" s="13" t="s">
        <v>28</v>
      </c>
      <c r="J758" s="13" t="s">
        <v>28</v>
      </c>
      <c r="K758" s="13" t="s">
        <v>28</v>
      </c>
      <c r="L758" s="13"/>
      <c r="M758" s="13"/>
      <c r="N758" s="25"/>
    </row>
    <row r="759" spans="2:14">
      <c r="B759" s="12">
        <v>19</v>
      </c>
      <c r="C759" s="42">
        <v>12</v>
      </c>
      <c r="D759" s="43">
        <v>4</v>
      </c>
      <c r="E759" s="13">
        <v>7</v>
      </c>
      <c r="F759" s="13">
        <v>0</v>
      </c>
      <c r="G759" s="14" t="s">
        <v>28</v>
      </c>
      <c r="H759" s="14" t="s">
        <v>28</v>
      </c>
      <c r="I759" s="13" t="s">
        <v>28</v>
      </c>
      <c r="J759" s="13" t="s">
        <v>28</v>
      </c>
      <c r="K759" s="13" t="s">
        <v>28</v>
      </c>
      <c r="L759" s="87"/>
      <c r="M759" s="13"/>
      <c r="N759" s="26"/>
    </row>
    <row r="760" spans="2:14">
      <c r="B760" s="12">
        <v>20</v>
      </c>
      <c r="C760" s="42">
        <v>9</v>
      </c>
      <c r="D760" s="43">
        <v>0</v>
      </c>
      <c r="E760" s="13">
        <v>39</v>
      </c>
      <c r="F760" s="13" t="s">
        <v>28</v>
      </c>
      <c r="G760" s="14" t="s">
        <v>28</v>
      </c>
      <c r="H760" s="14" t="s">
        <v>28</v>
      </c>
      <c r="I760" s="13" t="s">
        <v>28</v>
      </c>
      <c r="J760" s="13" t="s">
        <v>28</v>
      </c>
      <c r="K760" s="13" t="s">
        <v>28</v>
      </c>
      <c r="L760" s="13"/>
      <c r="M760" s="13"/>
      <c r="N760" s="25"/>
    </row>
    <row r="761" spans="2:14">
      <c r="B761" s="12">
        <v>21</v>
      </c>
      <c r="C761" s="42">
        <v>1</v>
      </c>
      <c r="D761" s="43">
        <v>15</v>
      </c>
      <c r="E761" s="13" t="s">
        <v>28</v>
      </c>
      <c r="F761" s="13">
        <v>37</v>
      </c>
      <c r="G761" s="14" t="s">
        <v>28</v>
      </c>
      <c r="H761" s="14" t="s">
        <v>28</v>
      </c>
      <c r="I761" s="13" t="s">
        <v>28</v>
      </c>
      <c r="J761" s="13" t="s">
        <v>28</v>
      </c>
      <c r="K761" s="13">
        <v>16</v>
      </c>
      <c r="L761" s="13"/>
      <c r="M761" s="13"/>
      <c r="N761" s="25"/>
    </row>
    <row r="762" spans="2:14">
      <c r="B762" s="12">
        <v>22</v>
      </c>
      <c r="C762" s="42">
        <v>0</v>
      </c>
      <c r="D762" s="43">
        <v>0</v>
      </c>
      <c r="E762" s="13">
        <v>2</v>
      </c>
      <c r="F762" s="13">
        <v>5</v>
      </c>
      <c r="G762" s="14" t="s">
        <v>28</v>
      </c>
      <c r="H762" s="13">
        <v>6</v>
      </c>
      <c r="I762" s="13">
        <v>5</v>
      </c>
      <c r="J762" s="13" t="s">
        <v>28</v>
      </c>
      <c r="K762" s="13">
        <v>0</v>
      </c>
      <c r="L762" s="13"/>
      <c r="M762" s="13"/>
      <c r="N762" s="25"/>
    </row>
    <row r="763" spans="2:14">
      <c r="B763" s="12">
        <v>23</v>
      </c>
      <c r="C763" s="42">
        <v>2</v>
      </c>
      <c r="D763" s="43">
        <v>1</v>
      </c>
      <c r="E763" s="13" t="s">
        <v>28</v>
      </c>
      <c r="F763" s="13">
        <v>21</v>
      </c>
      <c r="G763" s="13">
        <v>5</v>
      </c>
      <c r="H763" s="13">
        <v>15</v>
      </c>
      <c r="I763" s="13" t="s">
        <v>28</v>
      </c>
      <c r="J763" s="13" t="s">
        <v>28</v>
      </c>
      <c r="K763" s="13" t="s">
        <v>28</v>
      </c>
      <c r="L763" s="13"/>
      <c r="M763" s="13"/>
      <c r="N763" s="25"/>
    </row>
    <row r="764" spans="2:14">
      <c r="B764" s="12">
        <v>24</v>
      </c>
      <c r="C764" s="42">
        <v>4</v>
      </c>
      <c r="D764" s="43">
        <v>0</v>
      </c>
      <c r="E764" s="13" t="s">
        <v>28</v>
      </c>
      <c r="F764" s="13">
        <v>87</v>
      </c>
      <c r="G764" s="13">
        <v>1</v>
      </c>
      <c r="H764" s="13">
        <v>13</v>
      </c>
      <c r="I764" s="13" t="s">
        <v>28</v>
      </c>
      <c r="J764" s="13" t="s">
        <v>28</v>
      </c>
      <c r="K764" s="13">
        <v>2</v>
      </c>
      <c r="L764" s="13"/>
      <c r="M764" s="13"/>
      <c r="N764" s="25"/>
    </row>
    <row r="765" spans="2:14">
      <c r="B765" s="12">
        <v>25</v>
      </c>
      <c r="C765" s="42">
        <v>0</v>
      </c>
      <c r="D765" s="43">
        <v>0</v>
      </c>
      <c r="E765" s="13">
        <v>2</v>
      </c>
      <c r="F765" s="13">
        <v>23</v>
      </c>
      <c r="G765" s="14" t="s">
        <v>28</v>
      </c>
      <c r="H765" s="13">
        <v>0</v>
      </c>
      <c r="I765" s="13">
        <v>0</v>
      </c>
      <c r="J765" s="13" t="s">
        <v>28</v>
      </c>
      <c r="K765" s="13">
        <v>1</v>
      </c>
      <c r="L765" s="13"/>
      <c r="M765" s="13"/>
      <c r="N765" s="25"/>
    </row>
    <row r="766" spans="2:14">
      <c r="B766" s="12">
        <v>26</v>
      </c>
      <c r="C766" s="42">
        <v>43</v>
      </c>
      <c r="D766" s="43">
        <v>0</v>
      </c>
      <c r="E766" s="13">
        <v>7</v>
      </c>
      <c r="F766" s="13" t="s">
        <v>28</v>
      </c>
      <c r="G766" s="13">
        <v>2</v>
      </c>
      <c r="H766" s="14">
        <v>4</v>
      </c>
      <c r="I766" s="13">
        <v>14</v>
      </c>
      <c r="J766" s="13">
        <v>6</v>
      </c>
      <c r="K766" s="13" t="s">
        <v>28</v>
      </c>
      <c r="L766" s="13"/>
      <c r="M766" s="13"/>
      <c r="N766" s="25"/>
    </row>
    <row r="767" spans="2:14">
      <c r="B767" s="12">
        <v>27</v>
      </c>
      <c r="C767" s="42">
        <v>1</v>
      </c>
      <c r="D767" s="43">
        <v>10</v>
      </c>
      <c r="E767" s="13">
        <v>0</v>
      </c>
      <c r="F767" s="13">
        <v>29</v>
      </c>
      <c r="G767" s="13">
        <v>11</v>
      </c>
      <c r="H767" s="14" t="s">
        <v>28</v>
      </c>
      <c r="I767" s="13">
        <v>12</v>
      </c>
      <c r="J767" s="13">
        <v>5</v>
      </c>
      <c r="K767" s="13">
        <v>0</v>
      </c>
      <c r="L767" s="13"/>
      <c r="M767" s="13"/>
      <c r="N767" s="25"/>
    </row>
    <row r="768" spans="2:14">
      <c r="B768" s="12">
        <v>28</v>
      </c>
      <c r="C768" s="42">
        <v>1</v>
      </c>
      <c r="D768" s="43">
        <v>0</v>
      </c>
      <c r="E768" s="97" t="s">
        <v>28</v>
      </c>
      <c r="F768" s="13">
        <v>42</v>
      </c>
      <c r="G768" s="13">
        <v>0</v>
      </c>
      <c r="H768" s="14" t="s">
        <v>28</v>
      </c>
      <c r="I768" s="13">
        <v>34</v>
      </c>
      <c r="J768" s="13" t="s">
        <v>28</v>
      </c>
      <c r="K768" s="13">
        <v>3</v>
      </c>
      <c r="L768" s="13"/>
      <c r="M768" s="13"/>
      <c r="N768" s="25"/>
    </row>
    <row r="769" spans="2:14">
      <c r="B769" s="12">
        <v>29</v>
      </c>
      <c r="C769" s="42">
        <v>4</v>
      </c>
      <c r="D769" s="43">
        <v>6</v>
      </c>
      <c r="E769" s="13">
        <v>5</v>
      </c>
      <c r="F769" s="13">
        <v>14</v>
      </c>
      <c r="G769" s="13">
        <v>6</v>
      </c>
      <c r="H769" s="14" t="s">
        <v>28</v>
      </c>
      <c r="I769" s="13">
        <v>4</v>
      </c>
      <c r="J769" s="13" t="s">
        <v>28</v>
      </c>
      <c r="K769" s="13">
        <v>1</v>
      </c>
      <c r="L769" s="13"/>
      <c r="M769" s="13"/>
      <c r="N769" s="25"/>
    </row>
    <row r="770" spans="2:14">
      <c r="B770" s="12">
        <v>30</v>
      </c>
      <c r="C770" s="42">
        <v>0</v>
      </c>
      <c r="D770" s="84"/>
      <c r="E770" s="13">
        <v>19</v>
      </c>
      <c r="F770" s="13">
        <v>59</v>
      </c>
      <c r="G770" s="14" t="s">
        <v>28</v>
      </c>
      <c r="H770" s="13">
        <v>22</v>
      </c>
      <c r="I770" s="13">
        <v>31</v>
      </c>
      <c r="J770" s="13" t="s">
        <v>28</v>
      </c>
      <c r="K770" s="191" t="s">
        <v>28</v>
      </c>
      <c r="L770" s="13"/>
      <c r="M770" s="13"/>
      <c r="N770" s="25"/>
    </row>
    <row r="771" spans="2:14">
      <c r="B771" s="12">
        <v>31</v>
      </c>
      <c r="C771" s="42">
        <v>2</v>
      </c>
      <c r="D771" s="84"/>
      <c r="E771" s="13" t="s">
        <v>28</v>
      </c>
      <c r="F771" s="13"/>
      <c r="G771" s="13">
        <v>0</v>
      </c>
      <c r="H771" s="13"/>
      <c r="I771" s="13">
        <v>13</v>
      </c>
      <c r="J771" s="13" t="s">
        <v>28</v>
      </c>
      <c r="K771" s="13"/>
      <c r="L771" s="13"/>
      <c r="M771" s="13"/>
      <c r="N771" s="25"/>
    </row>
    <row r="772" spans="2:14">
      <c r="B772" s="16" t="s">
        <v>15</v>
      </c>
      <c r="C772" s="43">
        <f>SUM(C741:C771)</f>
        <v>146</v>
      </c>
      <c r="D772" s="43">
        <f t="shared" ref="D772:E772" si="14">SUM(D741:D771)</f>
        <v>132</v>
      </c>
      <c r="E772" s="43">
        <f t="shared" si="14"/>
        <v>184</v>
      </c>
      <c r="F772" s="17">
        <f>SUM(F741:F770)</f>
        <v>625</v>
      </c>
      <c r="G772" s="13">
        <f>SUM(G741:G771)</f>
        <v>388</v>
      </c>
      <c r="H772" s="13">
        <f>SUM(H741:H770)</f>
        <v>342</v>
      </c>
      <c r="I772" s="13">
        <f>SUM(I741:I771)</f>
        <v>342</v>
      </c>
      <c r="J772" s="13">
        <f>SUM(J746:J768)</f>
        <v>49</v>
      </c>
      <c r="K772" s="13">
        <f>SUM(K744:K769)</f>
        <v>27</v>
      </c>
      <c r="L772" s="13"/>
      <c r="M772" s="13"/>
      <c r="N772" s="25"/>
    </row>
    <row r="773" spans="2:14">
      <c r="B773" s="18" t="s">
        <v>29</v>
      </c>
      <c r="C773" s="112">
        <v>31</v>
      </c>
      <c r="D773" s="112">
        <v>29</v>
      </c>
      <c r="E773" s="112">
        <v>21</v>
      </c>
      <c r="F773" s="112">
        <v>24</v>
      </c>
      <c r="G773" s="112">
        <v>21</v>
      </c>
      <c r="H773" s="112">
        <v>22</v>
      </c>
      <c r="I773" s="112">
        <v>20</v>
      </c>
      <c r="J773" s="112">
        <v>4</v>
      </c>
      <c r="K773" s="112">
        <v>10</v>
      </c>
      <c r="L773" s="28"/>
      <c r="M773" s="28"/>
      <c r="N773" s="37"/>
    </row>
    <row r="774" spans="2:14">
      <c r="B774" s="19" t="s">
        <v>30</v>
      </c>
      <c r="C774" s="113"/>
      <c r="D774" s="113"/>
      <c r="E774" s="113"/>
      <c r="F774" s="113"/>
      <c r="G774" s="113"/>
      <c r="H774" s="113"/>
      <c r="I774" s="113"/>
      <c r="J774" s="113"/>
      <c r="K774" s="113"/>
      <c r="L774" s="29"/>
      <c r="M774" s="29"/>
      <c r="N774" s="104"/>
    </row>
    <row r="775" spans="2:14">
      <c r="B775" s="18" t="s">
        <v>30</v>
      </c>
      <c r="C775" s="110">
        <f t="shared" ref="C775:J775" si="15">C772/C773</f>
        <v>4.709677419354839</v>
      </c>
      <c r="D775" s="110">
        <f t="shared" si="15"/>
        <v>4.5517241379310347</v>
      </c>
      <c r="E775" s="110">
        <f t="shared" si="15"/>
        <v>8.7619047619047628</v>
      </c>
      <c r="F775" s="195">
        <f t="shared" si="15"/>
        <v>26.041666666666668</v>
      </c>
      <c r="G775" s="110">
        <f t="shared" si="15"/>
        <v>18.476190476190474</v>
      </c>
      <c r="H775" s="110">
        <f t="shared" si="15"/>
        <v>15.545454545454545</v>
      </c>
      <c r="I775" s="110">
        <f t="shared" si="15"/>
        <v>17.100000000000001</v>
      </c>
      <c r="J775" s="110">
        <f t="shared" si="15"/>
        <v>12.25</v>
      </c>
      <c r="K775" s="112">
        <f>K772/K773</f>
        <v>2.7</v>
      </c>
      <c r="L775" s="28"/>
      <c r="M775" s="28"/>
      <c r="N775" s="38"/>
    </row>
    <row r="776" spans="2:14">
      <c r="B776" s="19" t="s">
        <v>16</v>
      </c>
      <c r="C776" s="111"/>
      <c r="D776" s="111"/>
      <c r="E776" s="126"/>
      <c r="F776" s="196"/>
      <c r="G776" s="111"/>
      <c r="H776" s="111"/>
      <c r="I776" s="111"/>
      <c r="J776" s="111"/>
      <c r="K776" s="113"/>
      <c r="L776" s="29"/>
      <c r="M776" s="29"/>
      <c r="N776" s="93"/>
    </row>
    <row r="777" spans="2:14">
      <c r="B777" s="16" t="s">
        <v>17</v>
      </c>
      <c r="C777" s="43">
        <v>43</v>
      </c>
      <c r="D777" s="43">
        <v>34</v>
      </c>
      <c r="E777" s="13">
        <v>39</v>
      </c>
      <c r="F777" s="13">
        <v>87</v>
      </c>
      <c r="G777" s="13">
        <v>139</v>
      </c>
      <c r="H777" s="13">
        <v>88</v>
      </c>
      <c r="I777" s="13">
        <v>65</v>
      </c>
      <c r="J777" s="13">
        <v>38</v>
      </c>
      <c r="K777" s="28">
        <v>16</v>
      </c>
      <c r="L777" s="28"/>
      <c r="M777" s="13"/>
      <c r="N777" s="25"/>
    </row>
    <row r="778" spans="2:14" ht="15.75" thickBot="1">
      <c r="B778" s="20" t="s">
        <v>18</v>
      </c>
      <c r="C778" s="101">
        <v>0</v>
      </c>
      <c r="D778" s="101">
        <v>0</v>
      </c>
      <c r="E778" s="21">
        <v>0</v>
      </c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89">
        <v>0</v>
      </c>
      <c r="L778" s="89"/>
      <c r="M778" s="21"/>
      <c r="N778" s="27"/>
    </row>
    <row r="779" spans="2:14">
      <c r="B779" s="6"/>
      <c r="C779" s="6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6"/>
    </row>
    <row r="780" spans="2:14">
      <c r="B780" s="7"/>
      <c r="C780" s="6"/>
      <c r="D780" s="6"/>
      <c r="E780" s="6"/>
      <c r="F780" s="6"/>
      <c r="G780" s="6"/>
      <c r="H780" s="6"/>
      <c r="I780" s="6"/>
      <c r="J780" s="6"/>
      <c r="K780" s="193" t="s">
        <v>120</v>
      </c>
      <c r="L780" s="6"/>
      <c r="M780" s="6"/>
      <c r="N780" s="6"/>
    </row>
    <row r="781" spans="2:14">
      <c r="B781" s="7"/>
      <c r="C781" s="7" t="s">
        <v>31</v>
      </c>
      <c r="D781" s="6"/>
      <c r="E781" s="6"/>
      <c r="F781" s="6"/>
      <c r="G781" s="6"/>
      <c r="H781" s="6"/>
      <c r="I781" s="6"/>
      <c r="J781" s="6"/>
      <c r="K781" s="6" t="s">
        <v>44</v>
      </c>
      <c r="L781" s="6"/>
      <c r="M781" s="6"/>
      <c r="N781" s="6"/>
    </row>
    <row r="782" spans="2:14">
      <c r="B782" s="7"/>
      <c r="C782" s="7" t="s">
        <v>33</v>
      </c>
      <c r="D782" s="6"/>
      <c r="E782" s="6"/>
      <c r="F782" s="6"/>
      <c r="G782" s="6"/>
      <c r="H782" s="6"/>
      <c r="I782" s="6"/>
      <c r="J782" s="6"/>
      <c r="K782" s="6" t="s">
        <v>34</v>
      </c>
      <c r="L782" s="6"/>
      <c r="M782" s="6"/>
      <c r="N782" s="6"/>
    </row>
    <row r="783" spans="2:14">
      <c r="B783" s="7"/>
      <c r="J783" s="6"/>
      <c r="K783" s="6"/>
      <c r="L783" s="6"/>
      <c r="M783" s="6"/>
      <c r="N783" s="6"/>
    </row>
    <row r="784" spans="2:14">
      <c r="B784" s="6"/>
      <c r="J784" s="6"/>
      <c r="K784" s="6"/>
      <c r="L784" s="6"/>
      <c r="M784" s="6"/>
      <c r="N784" s="6"/>
    </row>
    <row r="785" spans="2:14">
      <c r="B785" s="6"/>
      <c r="J785" s="6"/>
      <c r="K785" s="6"/>
      <c r="L785" s="6"/>
      <c r="M785" s="6"/>
      <c r="N785" s="6"/>
    </row>
    <row r="786" spans="2:14">
      <c r="B786" s="22"/>
      <c r="C786" s="22" t="s">
        <v>35</v>
      </c>
      <c r="D786" s="6"/>
      <c r="E786" s="6"/>
      <c r="J786" s="6"/>
      <c r="K786" s="22" t="s">
        <v>36</v>
      </c>
      <c r="L786" s="22"/>
      <c r="M786" s="22"/>
      <c r="N786" s="6"/>
    </row>
    <row r="787" spans="2:14">
      <c r="B787" s="23"/>
      <c r="C787" s="23" t="s">
        <v>37</v>
      </c>
      <c r="K787" t="s">
        <v>38</v>
      </c>
    </row>
    <row r="788" spans="2:14">
      <c r="B788" s="23"/>
    </row>
    <row r="791" spans="2:14" ht="18.75">
      <c r="B791" s="107" t="s">
        <v>19</v>
      </c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</row>
    <row r="792" spans="2:14" ht="18.75">
      <c r="B792" s="107" t="s">
        <v>20</v>
      </c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</row>
    <row r="793" spans="2:14">
      <c r="B793" t="s">
        <v>22</v>
      </c>
      <c r="K793" t="s">
        <v>103</v>
      </c>
    </row>
    <row r="794" spans="2:14">
      <c r="B794" s="23" t="s">
        <v>97</v>
      </c>
      <c r="J794" t="s">
        <v>104</v>
      </c>
    </row>
    <row r="795" spans="2:14">
      <c r="B795" s="23" t="s">
        <v>105</v>
      </c>
      <c r="J795" s="23" t="s">
        <v>106</v>
      </c>
    </row>
    <row r="796" spans="2:14">
      <c r="B796" s="23" t="s">
        <v>107</v>
      </c>
    </row>
    <row r="797" spans="2:14">
      <c r="B797" t="s">
        <v>0</v>
      </c>
    </row>
    <row r="798" spans="2:14" ht="15.75" thickBot="1"/>
    <row r="799" spans="2:14">
      <c r="B799" s="77" t="s">
        <v>1</v>
      </c>
      <c r="C799" s="124" t="s">
        <v>2</v>
      </c>
      <c r="D799" s="124" t="s">
        <v>3</v>
      </c>
      <c r="E799" s="124" t="s">
        <v>4</v>
      </c>
      <c r="F799" s="124" t="s">
        <v>5</v>
      </c>
      <c r="G799" s="124" t="s">
        <v>6</v>
      </c>
      <c r="H799" s="124" t="s">
        <v>7</v>
      </c>
      <c r="I799" s="124" t="s">
        <v>8</v>
      </c>
      <c r="J799" s="124" t="s">
        <v>9</v>
      </c>
      <c r="K799" s="124" t="s">
        <v>10</v>
      </c>
      <c r="L799" s="124" t="s">
        <v>11</v>
      </c>
      <c r="M799" s="124" t="s">
        <v>12</v>
      </c>
      <c r="N799" s="136" t="s">
        <v>13</v>
      </c>
    </row>
    <row r="800" spans="2:14" ht="15.75" thickBot="1">
      <c r="B800" s="20" t="s">
        <v>14</v>
      </c>
      <c r="C800" s="125"/>
      <c r="D800" s="125"/>
      <c r="E800" s="125"/>
      <c r="F800" s="125"/>
      <c r="G800" s="125"/>
      <c r="H800" s="125"/>
      <c r="I800" s="125"/>
      <c r="J800" s="125"/>
      <c r="K800" s="125"/>
      <c r="L800" s="131"/>
      <c r="M800" s="125"/>
      <c r="N800" s="137"/>
    </row>
    <row r="801" spans="2:14">
      <c r="B801" s="10">
        <v>1</v>
      </c>
      <c r="C801" s="68">
        <v>11</v>
      </c>
      <c r="D801" s="40">
        <v>46</v>
      </c>
      <c r="E801" s="11" t="s">
        <v>28</v>
      </c>
      <c r="F801" s="40">
        <v>3</v>
      </c>
      <c r="G801" s="83">
        <v>38</v>
      </c>
      <c r="H801" s="11">
        <v>0</v>
      </c>
      <c r="I801" s="11">
        <v>30</v>
      </c>
      <c r="J801" s="40">
        <v>0</v>
      </c>
      <c r="K801" s="40" t="s">
        <v>28</v>
      </c>
      <c r="L801" s="83"/>
      <c r="M801" s="11"/>
      <c r="N801" s="81"/>
    </row>
    <row r="802" spans="2:14">
      <c r="B802" s="12">
        <v>2</v>
      </c>
      <c r="C802" s="70">
        <v>1</v>
      </c>
      <c r="D802" s="43">
        <v>0</v>
      </c>
      <c r="E802" s="13" t="s">
        <v>28</v>
      </c>
      <c r="F802" s="43">
        <v>2</v>
      </c>
      <c r="G802" s="13" t="s">
        <v>28</v>
      </c>
      <c r="H802" s="13">
        <v>42</v>
      </c>
      <c r="I802" s="13">
        <v>24</v>
      </c>
      <c r="J802" s="43">
        <v>0</v>
      </c>
      <c r="K802" s="43" t="s">
        <v>28</v>
      </c>
      <c r="L802" s="86"/>
      <c r="M802" s="13"/>
      <c r="N802" s="25"/>
    </row>
    <row r="803" spans="2:14">
      <c r="B803" s="12">
        <v>3</v>
      </c>
      <c r="C803" s="70">
        <v>0</v>
      </c>
      <c r="D803" s="43">
        <v>0</v>
      </c>
      <c r="E803" s="13">
        <v>0</v>
      </c>
      <c r="F803" s="43" t="s">
        <v>28</v>
      </c>
      <c r="G803" s="13">
        <v>44</v>
      </c>
      <c r="H803" s="13">
        <v>40</v>
      </c>
      <c r="I803" s="13">
        <v>23</v>
      </c>
      <c r="J803" s="43" t="s">
        <v>28</v>
      </c>
      <c r="K803" s="43">
        <v>0</v>
      </c>
      <c r="L803" s="86"/>
      <c r="M803" s="13"/>
      <c r="N803" s="25"/>
    </row>
    <row r="804" spans="2:14">
      <c r="B804" s="12">
        <v>4</v>
      </c>
      <c r="C804" s="70">
        <v>12</v>
      </c>
      <c r="D804" s="43">
        <v>109</v>
      </c>
      <c r="E804" s="13">
        <v>9</v>
      </c>
      <c r="F804" s="43">
        <v>0</v>
      </c>
      <c r="G804" s="13">
        <v>10</v>
      </c>
      <c r="H804" s="13">
        <v>22</v>
      </c>
      <c r="I804" s="13">
        <v>62</v>
      </c>
      <c r="J804" s="43" t="s">
        <v>28</v>
      </c>
      <c r="K804" s="43">
        <v>2</v>
      </c>
      <c r="L804" s="86"/>
      <c r="M804" s="86"/>
      <c r="N804" s="25"/>
    </row>
    <row r="805" spans="2:14">
      <c r="B805" s="12">
        <v>5</v>
      </c>
      <c r="C805" s="70">
        <v>0</v>
      </c>
      <c r="D805" s="43">
        <v>8</v>
      </c>
      <c r="E805" s="13">
        <v>3</v>
      </c>
      <c r="F805" s="43">
        <v>3</v>
      </c>
      <c r="G805" s="13">
        <v>87</v>
      </c>
      <c r="H805" s="13">
        <v>2</v>
      </c>
      <c r="I805" s="13">
        <v>14</v>
      </c>
      <c r="J805" s="43" t="s">
        <v>28</v>
      </c>
      <c r="K805" s="43" t="s">
        <v>28</v>
      </c>
      <c r="L805" s="86"/>
      <c r="M805" s="86"/>
      <c r="N805" s="26"/>
    </row>
    <row r="806" spans="2:14">
      <c r="B806" s="12">
        <v>6</v>
      </c>
      <c r="C806" s="70">
        <v>5</v>
      </c>
      <c r="D806" s="43">
        <v>6</v>
      </c>
      <c r="E806" s="97" t="s">
        <v>28</v>
      </c>
      <c r="F806" s="43">
        <v>3</v>
      </c>
      <c r="G806" s="13" t="s">
        <v>28</v>
      </c>
      <c r="H806" s="43">
        <v>1</v>
      </c>
      <c r="I806" s="13">
        <v>0</v>
      </c>
      <c r="J806" s="13">
        <v>28</v>
      </c>
      <c r="K806" s="43" t="s">
        <v>28</v>
      </c>
      <c r="L806" s="86"/>
      <c r="M806" s="86"/>
      <c r="N806" s="26"/>
    </row>
    <row r="807" spans="2:14">
      <c r="B807" s="12">
        <v>7</v>
      </c>
      <c r="C807" s="70">
        <v>0</v>
      </c>
      <c r="D807" s="43">
        <v>0</v>
      </c>
      <c r="E807" s="13">
        <v>2</v>
      </c>
      <c r="F807" s="43" t="s">
        <v>28</v>
      </c>
      <c r="G807" s="13">
        <v>0</v>
      </c>
      <c r="H807" s="43">
        <v>21</v>
      </c>
      <c r="I807" s="13" t="s">
        <v>28</v>
      </c>
      <c r="J807" s="13">
        <v>0</v>
      </c>
      <c r="K807" s="43" t="s">
        <v>28</v>
      </c>
      <c r="L807" s="86"/>
      <c r="M807" s="86"/>
      <c r="N807" s="25"/>
    </row>
    <row r="808" spans="2:14">
      <c r="B808" s="12">
        <v>8</v>
      </c>
      <c r="C808" s="70">
        <v>0</v>
      </c>
      <c r="D808" s="43">
        <v>0</v>
      </c>
      <c r="E808" s="13">
        <v>7</v>
      </c>
      <c r="F808" s="43">
        <v>56</v>
      </c>
      <c r="G808" s="13">
        <v>1</v>
      </c>
      <c r="H808" s="43">
        <v>0</v>
      </c>
      <c r="I808" s="13">
        <v>2</v>
      </c>
      <c r="J808" s="13">
        <v>0</v>
      </c>
      <c r="K808" s="43" t="s">
        <v>28</v>
      </c>
      <c r="L808" s="86"/>
      <c r="M808" s="86"/>
      <c r="N808" s="25"/>
    </row>
    <row r="809" spans="2:14">
      <c r="B809" s="12">
        <v>9</v>
      </c>
      <c r="C809" s="70">
        <v>0</v>
      </c>
      <c r="D809" s="43">
        <v>4</v>
      </c>
      <c r="E809" s="13">
        <v>3</v>
      </c>
      <c r="F809" s="43">
        <v>37</v>
      </c>
      <c r="G809" s="13">
        <v>91</v>
      </c>
      <c r="H809" s="13">
        <v>4</v>
      </c>
      <c r="I809" s="13">
        <v>33</v>
      </c>
      <c r="J809" s="13" t="s">
        <v>28</v>
      </c>
      <c r="K809" s="13">
        <v>0</v>
      </c>
      <c r="L809" s="13"/>
      <c r="M809" s="13"/>
      <c r="N809" s="25"/>
    </row>
    <row r="810" spans="2:14">
      <c r="B810" s="12">
        <v>10</v>
      </c>
      <c r="C810" s="70">
        <v>0</v>
      </c>
      <c r="D810" s="43">
        <v>0</v>
      </c>
      <c r="E810" s="13">
        <v>80</v>
      </c>
      <c r="F810" s="43">
        <v>30</v>
      </c>
      <c r="G810" s="13">
        <v>5</v>
      </c>
      <c r="H810" s="13">
        <v>3</v>
      </c>
      <c r="I810" s="13">
        <v>14</v>
      </c>
      <c r="J810" s="13" t="s">
        <v>28</v>
      </c>
      <c r="K810" s="13" t="s">
        <v>28</v>
      </c>
      <c r="L810" s="13"/>
      <c r="M810" s="13"/>
      <c r="N810" s="25"/>
    </row>
    <row r="811" spans="2:14">
      <c r="B811" s="12">
        <v>11</v>
      </c>
      <c r="C811" s="70">
        <v>0</v>
      </c>
      <c r="D811" s="43">
        <v>2</v>
      </c>
      <c r="E811" s="13">
        <v>9</v>
      </c>
      <c r="F811" s="43">
        <v>137</v>
      </c>
      <c r="G811" s="13">
        <v>15</v>
      </c>
      <c r="H811" s="13">
        <v>6</v>
      </c>
      <c r="I811" s="13">
        <v>0</v>
      </c>
      <c r="J811" s="13" t="s">
        <v>28</v>
      </c>
      <c r="K811" s="13" t="s">
        <v>28</v>
      </c>
      <c r="L811" s="13"/>
      <c r="M811" s="13"/>
      <c r="N811" s="25"/>
    </row>
    <row r="812" spans="2:14">
      <c r="B812" s="12">
        <v>12</v>
      </c>
      <c r="C812" s="70">
        <v>2</v>
      </c>
      <c r="D812" s="43">
        <v>6</v>
      </c>
      <c r="E812" s="13">
        <v>0</v>
      </c>
      <c r="F812" s="43">
        <v>1</v>
      </c>
      <c r="G812" s="13">
        <v>0</v>
      </c>
      <c r="H812" s="13">
        <v>15</v>
      </c>
      <c r="I812" s="13" t="s">
        <v>28</v>
      </c>
      <c r="J812" s="13" t="s">
        <v>28</v>
      </c>
      <c r="K812" s="13" t="s">
        <v>28</v>
      </c>
      <c r="L812" s="13"/>
      <c r="M812" s="13"/>
      <c r="N812" s="26"/>
    </row>
    <row r="813" spans="2:14">
      <c r="B813" s="12">
        <v>13</v>
      </c>
      <c r="C813" s="70">
        <v>41</v>
      </c>
      <c r="D813" s="43">
        <v>0</v>
      </c>
      <c r="E813" s="13">
        <v>16</v>
      </c>
      <c r="F813" s="43" t="s">
        <v>28</v>
      </c>
      <c r="G813" s="13" t="s">
        <v>28</v>
      </c>
      <c r="H813" s="13">
        <v>55</v>
      </c>
      <c r="I813" s="13" t="s">
        <v>28</v>
      </c>
      <c r="J813" s="13" t="s">
        <v>28</v>
      </c>
      <c r="K813" s="13" t="s">
        <v>28</v>
      </c>
      <c r="L813" s="13"/>
      <c r="M813" s="13"/>
      <c r="N813" s="25"/>
    </row>
    <row r="814" spans="2:14">
      <c r="B814" s="12">
        <v>14</v>
      </c>
      <c r="C814" s="70">
        <v>0</v>
      </c>
      <c r="D814" s="43">
        <v>0</v>
      </c>
      <c r="E814" s="13">
        <v>0</v>
      </c>
      <c r="F814" s="43" t="s">
        <v>28</v>
      </c>
      <c r="G814" s="13" t="s">
        <v>28</v>
      </c>
      <c r="H814" s="13">
        <v>0</v>
      </c>
      <c r="I814" s="13">
        <v>0</v>
      </c>
      <c r="J814" s="13" t="s">
        <v>28</v>
      </c>
      <c r="K814" s="13" t="s">
        <v>28</v>
      </c>
      <c r="L814" s="13"/>
      <c r="M814" s="13"/>
      <c r="N814" s="26"/>
    </row>
    <row r="815" spans="2:14">
      <c r="B815" s="12">
        <v>15</v>
      </c>
      <c r="C815" s="70">
        <v>7</v>
      </c>
      <c r="D815" s="43">
        <v>0</v>
      </c>
      <c r="E815" s="97" t="s">
        <v>28</v>
      </c>
      <c r="F815" s="43">
        <v>28</v>
      </c>
      <c r="G815" s="13" t="s">
        <v>28</v>
      </c>
      <c r="H815" s="14" t="s">
        <v>28</v>
      </c>
      <c r="I815" s="13">
        <v>0</v>
      </c>
      <c r="J815" s="13" t="s">
        <v>28</v>
      </c>
      <c r="K815" s="13" t="s">
        <v>28</v>
      </c>
      <c r="L815" s="13"/>
      <c r="M815" s="13"/>
      <c r="N815" s="25"/>
    </row>
    <row r="816" spans="2:14">
      <c r="B816" s="12">
        <v>16</v>
      </c>
      <c r="C816" s="70">
        <v>8</v>
      </c>
      <c r="D816" s="43">
        <v>18</v>
      </c>
      <c r="E816" s="13">
        <v>29</v>
      </c>
      <c r="F816" s="43">
        <v>0</v>
      </c>
      <c r="G816" s="13">
        <v>6</v>
      </c>
      <c r="H816" s="14" t="s">
        <v>28</v>
      </c>
      <c r="I816" s="13">
        <v>4</v>
      </c>
      <c r="J816" s="13" t="s">
        <v>28</v>
      </c>
      <c r="K816" s="13" t="s">
        <v>28</v>
      </c>
      <c r="L816" s="13"/>
      <c r="M816" s="13"/>
      <c r="N816" s="26"/>
    </row>
    <row r="817" spans="2:14">
      <c r="B817" s="12">
        <v>17</v>
      </c>
      <c r="C817" s="70">
        <v>5</v>
      </c>
      <c r="D817" s="43">
        <v>4</v>
      </c>
      <c r="E817" s="13">
        <v>1</v>
      </c>
      <c r="F817" s="43">
        <v>57</v>
      </c>
      <c r="G817" s="13">
        <v>1</v>
      </c>
      <c r="H817" s="13">
        <v>13</v>
      </c>
      <c r="I817" s="13" t="s">
        <v>28</v>
      </c>
      <c r="J817" s="13" t="s">
        <v>28</v>
      </c>
      <c r="K817" s="13" t="s">
        <v>28</v>
      </c>
      <c r="L817" s="13"/>
      <c r="M817" s="13"/>
      <c r="N817" s="25"/>
    </row>
    <row r="818" spans="2:14">
      <c r="B818" s="12">
        <v>18</v>
      </c>
      <c r="C818" s="70">
        <v>3</v>
      </c>
      <c r="D818" s="43">
        <v>0</v>
      </c>
      <c r="E818" s="13" t="s">
        <v>28</v>
      </c>
      <c r="F818" s="43">
        <v>0</v>
      </c>
      <c r="G818" s="13" t="s">
        <v>28</v>
      </c>
      <c r="H818" s="14" t="s">
        <v>28</v>
      </c>
      <c r="I818" s="13" t="s">
        <v>28</v>
      </c>
      <c r="J818" s="13" t="s">
        <v>28</v>
      </c>
      <c r="K818" s="13" t="s">
        <v>28</v>
      </c>
      <c r="L818" s="13"/>
      <c r="M818" s="13"/>
      <c r="N818" s="25"/>
    </row>
    <row r="819" spans="2:14">
      <c r="B819" s="12">
        <v>19</v>
      </c>
      <c r="C819" s="70">
        <v>18</v>
      </c>
      <c r="D819" s="43">
        <v>3</v>
      </c>
      <c r="E819" s="13">
        <v>4</v>
      </c>
      <c r="F819" s="43" t="s">
        <v>28</v>
      </c>
      <c r="G819" s="13" t="s">
        <v>28</v>
      </c>
      <c r="H819" s="13">
        <v>0</v>
      </c>
      <c r="I819" s="13" t="s">
        <v>28</v>
      </c>
      <c r="J819" s="13" t="s">
        <v>28</v>
      </c>
      <c r="K819" s="13" t="s">
        <v>28</v>
      </c>
      <c r="L819" s="87"/>
      <c r="M819" s="13"/>
      <c r="N819" s="26"/>
    </row>
    <row r="820" spans="2:14">
      <c r="B820" s="12">
        <v>20</v>
      </c>
      <c r="C820" s="70">
        <v>8</v>
      </c>
      <c r="D820" s="43">
        <v>0</v>
      </c>
      <c r="E820" s="13">
        <v>18</v>
      </c>
      <c r="F820" s="43" t="s">
        <v>28</v>
      </c>
      <c r="G820" s="13" t="s">
        <v>28</v>
      </c>
      <c r="H820" s="14" t="s">
        <v>28</v>
      </c>
      <c r="I820" s="13" t="s">
        <v>28</v>
      </c>
      <c r="J820" s="13" t="s">
        <v>28</v>
      </c>
      <c r="K820" s="13" t="s">
        <v>28</v>
      </c>
      <c r="L820" s="13"/>
      <c r="M820" s="13"/>
      <c r="N820" s="25"/>
    </row>
    <row r="821" spans="2:14">
      <c r="B821" s="12">
        <v>21</v>
      </c>
      <c r="C821" s="70">
        <v>0</v>
      </c>
      <c r="D821" s="43">
        <v>3</v>
      </c>
      <c r="E821" s="13">
        <v>0</v>
      </c>
      <c r="F821" s="43">
        <v>41</v>
      </c>
      <c r="G821" s="13" t="s">
        <v>28</v>
      </c>
      <c r="H821" s="14" t="s">
        <v>28</v>
      </c>
      <c r="I821" s="13" t="s">
        <v>28</v>
      </c>
      <c r="J821" s="13" t="s">
        <v>28</v>
      </c>
      <c r="K821" s="13" t="s">
        <v>28</v>
      </c>
      <c r="L821" s="13"/>
      <c r="M821" s="13"/>
      <c r="N821" s="25"/>
    </row>
    <row r="822" spans="2:14">
      <c r="B822" s="12">
        <v>22</v>
      </c>
      <c r="C822" s="70">
        <v>0</v>
      </c>
      <c r="D822" s="43">
        <v>0</v>
      </c>
      <c r="E822" s="13">
        <v>2</v>
      </c>
      <c r="F822" s="43">
        <v>4</v>
      </c>
      <c r="G822" s="13">
        <v>0</v>
      </c>
      <c r="H822" s="13">
        <v>3</v>
      </c>
      <c r="I822" s="13">
        <v>9</v>
      </c>
      <c r="J822" s="13" t="s">
        <v>28</v>
      </c>
      <c r="K822" s="13">
        <v>0</v>
      </c>
      <c r="L822" s="13"/>
      <c r="M822" s="13"/>
      <c r="N822" s="88"/>
    </row>
    <row r="823" spans="2:14">
      <c r="B823" s="12">
        <v>23</v>
      </c>
      <c r="C823" s="70">
        <v>1</v>
      </c>
      <c r="D823" s="43">
        <v>6</v>
      </c>
      <c r="E823" s="13">
        <v>0</v>
      </c>
      <c r="F823" s="43">
        <v>5</v>
      </c>
      <c r="G823" s="13">
        <v>7</v>
      </c>
      <c r="H823" s="13">
        <v>0</v>
      </c>
      <c r="I823" s="13" t="s">
        <v>28</v>
      </c>
      <c r="J823" s="13">
        <v>0</v>
      </c>
      <c r="K823" s="13" t="s">
        <v>28</v>
      </c>
      <c r="L823" s="13"/>
      <c r="M823" s="13"/>
      <c r="N823" s="88"/>
    </row>
    <row r="824" spans="2:14">
      <c r="B824" s="12">
        <v>24</v>
      </c>
      <c r="C824" s="70">
        <v>2</v>
      </c>
      <c r="D824" s="43">
        <v>0</v>
      </c>
      <c r="E824" s="13">
        <v>0</v>
      </c>
      <c r="F824" s="43">
        <v>93</v>
      </c>
      <c r="G824" s="13">
        <v>0</v>
      </c>
      <c r="H824" s="13">
        <v>20</v>
      </c>
      <c r="I824" s="13">
        <v>0</v>
      </c>
      <c r="J824" s="13" t="s">
        <v>28</v>
      </c>
      <c r="K824" s="13">
        <v>5</v>
      </c>
      <c r="L824" s="13"/>
      <c r="M824" s="13"/>
      <c r="N824" s="88"/>
    </row>
    <row r="825" spans="2:14">
      <c r="B825" s="12">
        <v>25</v>
      </c>
      <c r="C825" s="70">
        <v>0</v>
      </c>
      <c r="D825" s="43">
        <v>0</v>
      </c>
      <c r="E825" s="13">
        <v>0</v>
      </c>
      <c r="F825" s="43">
        <v>95</v>
      </c>
      <c r="G825" s="13" t="s">
        <v>28</v>
      </c>
      <c r="H825" s="13">
        <v>7</v>
      </c>
      <c r="I825" s="13" t="s">
        <v>28</v>
      </c>
      <c r="J825" s="13" t="s">
        <v>28</v>
      </c>
      <c r="K825" s="13">
        <v>0</v>
      </c>
      <c r="L825" s="13"/>
      <c r="M825" s="13"/>
      <c r="N825" s="88"/>
    </row>
    <row r="826" spans="2:14">
      <c r="B826" s="12">
        <v>26</v>
      </c>
      <c r="C826" s="70">
        <v>28</v>
      </c>
      <c r="D826" s="43">
        <v>0</v>
      </c>
      <c r="E826" s="13">
        <v>18</v>
      </c>
      <c r="F826" s="43" t="s">
        <v>28</v>
      </c>
      <c r="G826" s="13">
        <v>4</v>
      </c>
      <c r="H826" s="13">
        <v>2</v>
      </c>
      <c r="I826" s="13" t="s">
        <v>28</v>
      </c>
      <c r="J826" s="13">
        <v>4</v>
      </c>
      <c r="K826" s="13" t="s">
        <v>28</v>
      </c>
      <c r="L826" s="13"/>
      <c r="M826" s="13"/>
      <c r="N826" s="88"/>
    </row>
    <row r="827" spans="2:14">
      <c r="B827" s="12">
        <v>27</v>
      </c>
      <c r="C827" s="70">
        <v>0</v>
      </c>
      <c r="D827" s="43">
        <v>18</v>
      </c>
      <c r="E827" s="13">
        <v>1</v>
      </c>
      <c r="F827" s="43">
        <v>69</v>
      </c>
      <c r="G827" s="13">
        <v>15</v>
      </c>
      <c r="H827" s="13">
        <v>0</v>
      </c>
      <c r="I827" s="13">
        <v>1</v>
      </c>
      <c r="J827" s="13">
        <v>3</v>
      </c>
      <c r="K827" s="191" t="s">
        <v>28</v>
      </c>
      <c r="L827" s="13"/>
      <c r="M827" s="13"/>
      <c r="N827" s="88"/>
    </row>
    <row r="828" spans="2:14">
      <c r="B828" s="12">
        <v>28</v>
      </c>
      <c r="C828" s="70">
        <v>2</v>
      </c>
      <c r="D828" s="43">
        <v>0</v>
      </c>
      <c r="E828" s="13">
        <v>1</v>
      </c>
      <c r="F828" s="43">
        <v>70</v>
      </c>
      <c r="G828" s="13">
        <v>2</v>
      </c>
      <c r="H828" s="14" t="s">
        <v>28</v>
      </c>
      <c r="I828" s="13">
        <v>21</v>
      </c>
      <c r="J828" s="13" t="s">
        <v>28</v>
      </c>
      <c r="K828" s="13">
        <v>0</v>
      </c>
      <c r="L828" s="13"/>
      <c r="M828" s="13"/>
      <c r="N828" s="88"/>
    </row>
    <row r="829" spans="2:14">
      <c r="B829" s="12">
        <v>29</v>
      </c>
      <c r="C829" s="70">
        <v>0</v>
      </c>
      <c r="D829" s="43">
        <v>6</v>
      </c>
      <c r="E829" s="13">
        <v>19</v>
      </c>
      <c r="F829" s="43">
        <v>14</v>
      </c>
      <c r="G829" s="13">
        <v>2</v>
      </c>
      <c r="H829" s="14" t="s">
        <v>28</v>
      </c>
      <c r="I829" s="13">
        <v>5</v>
      </c>
      <c r="J829" s="13" t="s">
        <v>28</v>
      </c>
      <c r="K829" s="13">
        <v>13</v>
      </c>
      <c r="L829" s="13"/>
      <c r="M829" s="13"/>
      <c r="N829" s="88"/>
    </row>
    <row r="830" spans="2:14">
      <c r="B830" s="12">
        <v>30</v>
      </c>
      <c r="C830" s="70">
        <v>0</v>
      </c>
      <c r="D830" s="84"/>
      <c r="E830" s="13">
        <v>0</v>
      </c>
      <c r="F830" s="43">
        <v>120</v>
      </c>
      <c r="G830" s="13">
        <v>0</v>
      </c>
      <c r="H830" s="13">
        <v>47</v>
      </c>
      <c r="I830" s="13">
        <v>9</v>
      </c>
      <c r="J830" s="13" t="s">
        <v>28</v>
      </c>
      <c r="K830" s="191" t="s">
        <v>28</v>
      </c>
      <c r="L830" s="13"/>
      <c r="M830" s="13"/>
      <c r="N830" s="88"/>
    </row>
    <row r="831" spans="2:14">
      <c r="B831" s="12">
        <v>31</v>
      </c>
      <c r="C831" s="70">
        <v>0</v>
      </c>
      <c r="D831" s="84"/>
      <c r="E831" s="13" t="s">
        <v>28</v>
      </c>
      <c r="F831" s="13"/>
      <c r="G831" s="13">
        <v>0</v>
      </c>
      <c r="H831" s="13"/>
      <c r="I831" s="13">
        <v>0</v>
      </c>
      <c r="J831" s="13" t="s">
        <v>28</v>
      </c>
      <c r="K831" s="13"/>
      <c r="L831" s="13"/>
      <c r="M831" s="13"/>
      <c r="N831" s="25"/>
    </row>
    <row r="832" spans="2:14">
      <c r="B832" s="16" t="s">
        <v>15</v>
      </c>
      <c r="C832" s="13">
        <f>SUM(C801:C831)</f>
        <v>154</v>
      </c>
      <c r="D832" s="13">
        <f t="shared" ref="D832:E832" si="16">SUM(D801:D831)</f>
        <v>239</v>
      </c>
      <c r="E832" s="13">
        <f t="shared" si="16"/>
        <v>222</v>
      </c>
      <c r="F832" s="17">
        <f>SUM(F801:F830)</f>
        <v>868</v>
      </c>
      <c r="G832" s="13">
        <f>SUM(G801:G831)</f>
        <v>328</v>
      </c>
      <c r="H832" s="13">
        <f>SUM(H801:H830)</f>
        <v>303</v>
      </c>
      <c r="I832" s="13">
        <f>SUM(I801:I831)</f>
        <v>251</v>
      </c>
      <c r="J832" s="13">
        <f>SUM(J801:J827)</f>
        <v>35</v>
      </c>
      <c r="K832" s="13">
        <f>SUM(K803:K830)</f>
        <v>20</v>
      </c>
      <c r="L832" s="13"/>
      <c r="M832" s="13"/>
      <c r="N832" s="25"/>
    </row>
    <row r="833" spans="2:14">
      <c r="B833" s="18" t="s">
        <v>29</v>
      </c>
      <c r="C833" s="112">
        <v>31</v>
      </c>
      <c r="D833" s="112">
        <v>29</v>
      </c>
      <c r="E833" s="112">
        <v>25</v>
      </c>
      <c r="F833" s="112">
        <v>23</v>
      </c>
      <c r="G833" s="112">
        <v>21</v>
      </c>
      <c r="H833" s="112">
        <v>23</v>
      </c>
      <c r="I833" s="112">
        <v>20</v>
      </c>
      <c r="J833" s="112">
        <v>8</v>
      </c>
      <c r="K833" s="112">
        <v>8</v>
      </c>
      <c r="L833" s="112"/>
      <c r="M833" s="112"/>
      <c r="N833" s="138"/>
    </row>
    <row r="834" spans="2:14">
      <c r="B834" s="19" t="s">
        <v>30</v>
      </c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39"/>
    </row>
    <row r="835" spans="2:14">
      <c r="B835" s="18" t="s">
        <v>30</v>
      </c>
      <c r="C835" s="114">
        <f>C832/C833</f>
        <v>4.967741935483871</v>
      </c>
      <c r="D835" s="114">
        <f t="shared" ref="D835:J835" si="17">D832/D833</f>
        <v>8.2413793103448274</v>
      </c>
      <c r="E835" s="114">
        <f t="shared" si="17"/>
        <v>8.8800000000000008</v>
      </c>
      <c r="F835" s="110">
        <f t="shared" si="17"/>
        <v>37.739130434782609</v>
      </c>
      <c r="G835" s="110">
        <f t="shared" si="17"/>
        <v>15.619047619047619</v>
      </c>
      <c r="H835" s="127">
        <f t="shared" si="17"/>
        <v>13.173913043478262</v>
      </c>
      <c r="I835" s="110">
        <f t="shared" si="17"/>
        <v>12.55</v>
      </c>
      <c r="J835" s="129">
        <f t="shared" si="17"/>
        <v>4.375</v>
      </c>
      <c r="K835" s="112">
        <f>K832/K833</f>
        <v>2.5</v>
      </c>
      <c r="L835" s="112"/>
      <c r="M835" s="114"/>
      <c r="N835" s="140"/>
    </row>
    <row r="836" spans="2:14">
      <c r="B836" s="19" t="s">
        <v>16</v>
      </c>
      <c r="C836" s="115"/>
      <c r="D836" s="115"/>
      <c r="E836" s="115"/>
      <c r="F836" s="111"/>
      <c r="G836" s="111"/>
      <c r="H836" s="128"/>
      <c r="I836" s="111"/>
      <c r="J836" s="130"/>
      <c r="K836" s="113"/>
      <c r="L836" s="113"/>
      <c r="M836" s="115"/>
      <c r="N836" s="141"/>
    </row>
    <row r="837" spans="2:14">
      <c r="B837" s="16" t="s">
        <v>17</v>
      </c>
      <c r="C837" s="13">
        <v>41</v>
      </c>
      <c r="D837" s="13">
        <v>109</v>
      </c>
      <c r="E837" s="13">
        <v>80</v>
      </c>
      <c r="F837" s="13">
        <v>137</v>
      </c>
      <c r="G837" s="13">
        <v>91</v>
      </c>
      <c r="H837" s="13">
        <v>55</v>
      </c>
      <c r="I837" s="13">
        <v>62</v>
      </c>
      <c r="J837" s="13">
        <v>28</v>
      </c>
      <c r="K837" s="28">
        <v>13</v>
      </c>
      <c r="L837" s="28"/>
      <c r="M837" s="13"/>
      <c r="N837" s="25"/>
    </row>
    <row r="838" spans="2:14" ht="15.75" thickBot="1">
      <c r="B838" s="20" t="s">
        <v>18</v>
      </c>
      <c r="C838" s="101">
        <v>0</v>
      </c>
      <c r="D838" s="21">
        <v>0</v>
      </c>
      <c r="E838" s="21">
        <v>0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89">
        <v>0</v>
      </c>
      <c r="L838" s="89"/>
      <c r="M838" s="21"/>
      <c r="N838" s="27"/>
    </row>
    <row r="839" spans="2:14">
      <c r="B839" s="6"/>
      <c r="C839" s="6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6"/>
    </row>
    <row r="840" spans="2:14">
      <c r="B840" s="7"/>
      <c r="C840" s="6"/>
      <c r="D840" s="6"/>
      <c r="E840" s="6"/>
      <c r="F840" s="6"/>
      <c r="G840" s="6"/>
      <c r="H840" s="6"/>
      <c r="I840" s="6"/>
      <c r="J840" s="6"/>
      <c r="K840" s="193" t="s">
        <v>119</v>
      </c>
      <c r="L840" s="6"/>
      <c r="M840" s="6"/>
      <c r="N840" s="6"/>
    </row>
    <row r="841" spans="2:14">
      <c r="B841" s="7"/>
      <c r="C841" s="7" t="s">
        <v>31</v>
      </c>
      <c r="D841" s="6"/>
      <c r="E841" s="6"/>
      <c r="F841" s="6"/>
      <c r="G841" s="6"/>
      <c r="H841" s="6"/>
      <c r="I841" s="6"/>
      <c r="J841" s="6"/>
      <c r="K841" s="6" t="s">
        <v>44</v>
      </c>
      <c r="L841" s="6"/>
      <c r="M841" s="6"/>
      <c r="N841" s="6"/>
    </row>
    <row r="842" spans="2:14">
      <c r="B842" s="7"/>
      <c r="C842" s="7" t="s">
        <v>33</v>
      </c>
      <c r="D842" s="6"/>
      <c r="E842" s="6"/>
      <c r="F842" s="6"/>
      <c r="G842" s="6"/>
      <c r="H842" s="6"/>
      <c r="I842" s="6"/>
      <c r="J842" s="6"/>
      <c r="K842" s="6" t="s">
        <v>34</v>
      </c>
      <c r="L842" s="6"/>
      <c r="M842" s="6"/>
      <c r="N842" s="6"/>
    </row>
    <row r="843" spans="2:14">
      <c r="B843" s="7"/>
      <c r="J843" s="6"/>
      <c r="K843" s="6"/>
      <c r="L843" s="6"/>
      <c r="M843" s="6"/>
      <c r="N843" s="6"/>
    </row>
    <row r="844" spans="2:14">
      <c r="B844" s="6"/>
      <c r="J844" s="6"/>
      <c r="K844" s="6"/>
      <c r="L844" s="6"/>
      <c r="M844" s="6"/>
      <c r="N844" s="6"/>
    </row>
    <row r="845" spans="2:14">
      <c r="B845" s="6"/>
      <c r="J845" s="6"/>
      <c r="K845" s="6"/>
      <c r="L845" s="6"/>
      <c r="M845" s="6"/>
      <c r="N845" s="6"/>
    </row>
    <row r="846" spans="2:14">
      <c r="B846" s="22"/>
      <c r="C846" s="22" t="s">
        <v>35</v>
      </c>
      <c r="D846" s="6"/>
      <c r="E846" s="6"/>
      <c r="J846" s="6"/>
      <c r="K846" s="22" t="s">
        <v>36</v>
      </c>
      <c r="L846" s="22"/>
      <c r="M846" s="22"/>
      <c r="N846" s="6"/>
    </row>
    <row r="847" spans="2:14">
      <c r="B847" s="23"/>
      <c r="C847" s="23" t="s">
        <v>37</v>
      </c>
      <c r="K847" t="s">
        <v>38</v>
      </c>
    </row>
    <row r="848" spans="2:14">
      <c r="B848" s="23"/>
    </row>
    <row r="852" spans="2:14" ht="18.75">
      <c r="B852" s="107" t="s">
        <v>19</v>
      </c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</row>
    <row r="853" spans="2:14" ht="18.75">
      <c r="B853" s="107" t="s">
        <v>20</v>
      </c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</row>
    <row r="854" spans="2:14">
      <c r="K854" t="s">
        <v>45</v>
      </c>
    </row>
    <row r="855" spans="2:14">
      <c r="B855" t="s">
        <v>22</v>
      </c>
      <c r="J855" t="s">
        <v>46</v>
      </c>
    </row>
    <row r="856" spans="2:14">
      <c r="B856" t="s">
        <v>24</v>
      </c>
    </row>
    <row r="857" spans="2:14">
      <c r="B857" t="s">
        <v>25</v>
      </c>
      <c r="J857" t="s">
        <v>47</v>
      </c>
    </row>
    <row r="858" spans="2:14">
      <c r="B858" t="s">
        <v>48</v>
      </c>
    </row>
    <row r="860" spans="2:14" ht="15.75" thickBot="1"/>
    <row r="861" spans="2:14">
      <c r="B861" s="8" t="s">
        <v>1</v>
      </c>
      <c r="C861" s="108" t="s">
        <v>2</v>
      </c>
      <c r="D861" s="108" t="s">
        <v>3</v>
      </c>
      <c r="E861" s="108" t="s">
        <v>4</v>
      </c>
      <c r="F861" s="108" t="s">
        <v>5</v>
      </c>
      <c r="G861" s="108" t="s">
        <v>6</v>
      </c>
      <c r="H861" s="108" t="s">
        <v>7</v>
      </c>
      <c r="I861" s="108" t="s">
        <v>8</v>
      </c>
      <c r="J861" s="108" t="s">
        <v>9</v>
      </c>
      <c r="K861" s="108" t="s">
        <v>10</v>
      </c>
      <c r="L861" s="108" t="s">
        <v>11</v>
      </c>
      <c r="M861" s="108" t="s">
        <v>12</v>
      </c>
      <c r="N861" s="148" t="s">
        <v>13</v>
      </c>
    </row>
    <row r="862" spans="2:14" ht="15.75" thickBot="1">
      <c r="B862" s="9" t="s">
        <v>14</v>
      </c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49"/>
    </row>
    <row r="863" spans="2:14">
      <c r="B863" s="10">
        <v>1</v>
      </c>
      <c r="C863" s="11">
        <v>0</v>
      </c>
      <c r="D863" s="11">
        <v>15</v>
      </c>
      <c r="E863" s="11">
        <v>0</v>
      </c>
      <c r="F863" s="11">
        <v>5</v>
      </c>
      <c r="G863" s="11">
        <v>3</v>
      </c>
      <c r="H863" s="11">
        <v>7</v>
      </c>
      <c r="I863" s="11">
        <v>7</v>
      </c>
      <c r="J863" s="11">
        <v>1</v>
      </c>
      <c r="K863" s="11">
        <v>0</v>
      </c>
      <c r="L863" s="11"/>
      <c r="M863" s="11"/>
      <c r="N863" s="24"/>
    </row>
    <row r="864" spans="2:14">
      <c r="B864" s="12">
        <v>2</v>
      </c>
      <c r="C864" s="13">
        <v>0</v>
      </c>
      <c r="D864" s="13">
        <v>2</v>
      </c>
      <c r="E864" s="13" t="s">
        <v>28</v>
      </c>
      <c r="F864" s="13">
        <v>2</v>
      </c>
      <c r="G864" s="13">
        <v>5</v>
      </c>
      <c r="H864" s="13">
        <v>71</v>
      </c>
      <c r="I864" s="13">
        <v>15</v>
      </c>
      <c r="J864" s="13">
        <v>0</v>
      </c>
      <c r="K864" s="13">
        <v>0</v>
      </c>
      <c r="L864" s="13"/>
      <c r="M864" s="13"/>
      <c r="N864" s="25"/>
    </row>
    <row r="865" spans="2:14">
      <c r="B865" s="12">
        <v>3</v>
      </c>
      <c r="C865" s="13">
        <v>21</v>
      </c>
      <c r="D865" s="13">
        <v>13</v>
      </c>
      <c r="E865" s="13">
        <v>2</v>
      </c>
      <c r="F865" s="13">
        <v>2</v>
      </c>
      <c r="G865" s="13">
        <v>43</v>
      </c>
      <c r="H865" s="13">
        <v>117</v>
      </c>
      <c r="I865" s="13">
        <v>111</v>
      </c>
      <c r="J865" s="13" t="s">
        <v>28</v>
      </c>
      <c r="K865" s="13" t="s">
        <v>28</v>
      </c>
      <c r="L865" s="13"/>
      <c r="M865" s="13"/>
      <c r="N865" s="25"/>
    </row>
    <row r="866" spans="2:14">
      <c r="B866" s="12">
        <v>4</v>
      </c>
      <c r="C866" s="13">
        <v>8</v>
      </c>
      <c r="D866" s="13">
        <v>19</v>
      </c>
      <c r="E866" s="13">
        <v>11</v>
      </c>
      <c r="F866" s="13" t="s">
        <v>28</v>
      </c>
      <c r="G866" s="13">
        <v>31</v>
      </c>
      <c r="H866" s="13">
        <v>22</v>
      </c>
      <c r="I866" s="13">
        <v>103</v>
      </c>
      <c r="J866" s="13" t="s">
        <v>28</v>
      </c>
      <c r="K866" s="13" t="s">
        <v>28</v>
      </c>
      <c r="L866" s="13"/>
      <c r="M866" s="13"/>
      <c r="N866" s="25"/>
    </row>
    <row r="867" spans="2:14">
      <c r="B867" s="12">
        <v>5</v>
      </c>
      <c r="C867" s="13" t="s">
        <v>28</v>
      </c>
      <c r="D867" s="13">
        <v>7</v>
      </c>
      <c r="E867" s="13" t="s">
        <v>28</v>
      </c>
      <c r="F867" s="13">
        <v>17</v>
      </c>
      <c r="G867" s="13">
        <v>21</v>
      </c>
      <c r="H867" s="13">
        <v>1</v>
      </c>
      <c r="I867" s="13">
        <v>11</v>
      </c>
      <c r="J867" s="13" t="s">
        <v>28</v>
      </c>
      <c r="K867" s="13" t="s">
        <v>28</v>
      </c>
      <c r="L867" s="13"/>
      <c r="M867" s="13"/>
      <c r="N867" s="25"/>
    </row>
    <row r="868" spans="2:14">
      <c r="B868" s="12">
        <v>6</v>
      </c>
      <c r="C868" s="13">
        <v>7</v>
      </c>
      <c r="D868" s="13">
        <v>15</v>
      </c>
      <c r="E868" s="13" t="s">
        <v>28</v>
      </c>
      <c r="F868" s="13" t="s">
        <v>28</v>
      </c>
      <c r="G868" s="13">
        <v>16</v>
      </c>
      <c r="H868" s="13">
        <v>4</v>
      </c>
      <c r="I868" s="13">
        <v>8</v>
      </c>
      <c r="J868" s="13">
        <v>34</v>
      </c>
      <c r="K868" s="13" t="s">
        <v>28</v>
      </c>
      <c r="L868" s="13"/>
      <c r="M868" s="13"/>
      <c r="N868" s="25"/>
    </row>
    <row r="869" spans="2:14">
      <c r="B869" s="12">
        <v>7</v>
      </c>
      <c r="C869" s="13" t="s">
        <v>28</v>
      </c>
      <c r="D869" s="13">
        <v>1</v>
      </c>
      <c r="E869" s="13">
        <v>18</v>
      </c>
      <c r="F869" s="13">
        <v>1</v>
      </c>
      <c r="G869" s="13">
        <v>3</v>
      </c>
      <c r="H869" s="13" t="s">
        <v>28</v>
      </c>
      <c r="I869" s="13">
        <v>3</v>
      </c>
      <c r="J869" s="13">
        <v>15</v>
      </c>
      <c r="K869" s="13">
        <v>2</v>
      </c>
      <c r="L869" s="13"/>
      <c r="M869" s="13"/>
      <c r="N869" s="25"/>
    </row>
    <row r="870" spans="2:14">
      <c r="B870" s="12">
        <v>8</v>
      </c>
      <c r="C870" s="13">
        <v>4</v>
      </c>
      <c r="D870" s="13" t="s">
        <v>28</v>
      </c>
      <c r="E870" s="13">
        <v>17</v>
      </c>
      <c r="F870" s="13">
        <v>31</v>
      </c>
      <c r="G870" s="13">
        <v>31</v>
      </c>
      <c r="H870" s="13">
        <v>18</v>
      </c>
      <c r="I870" s="13" t="s">
        <v>28</v>
      </c>
      <c r="J870" s="13">
        <v>0</v>
      </c>
      <c r="K870" s="13">
        <v>5</v>
      </c>
      <c r="L870" s="13"/>
      <c r="M870" s="13"/>
      <c r="N870" s="25"/>
    </row>
    <row r="871" spans="2:14">
      <c r="B871" s="12">
        <v>9</v>
      </c>
      <c r="C871" s="13" t="s">
        <v>28</v>
      </c>
      <c r="D871" s="13">
        <v>2</v>
      </c>
      <c r="E871" s="13">
        <v>13</v>
      </c>
      <c r="F871" s="13">
        <v>37</v>
      </c>
      <c r="G871" s="13">
        <v>27</v>
      </c>
      <c r="H871" s="13">
        <v>21</v>
      </c>
      <c r="I871" s="13">
        <v>3</v>
      </c>
      <c r="J871" s="13">
        <v>2</v>
      </c>
      <c r="K871" s="13">
        <v>6</v>
      </c>
      <c r="L871" s="13"/>
      <c r="M871" s="13"/>
      <c r="N871" s="25"/>
    </row>
    <row r="872" spans="2:14">
      <c r="B872" s="12">
        <v>10</v>
      </c>
      <c r="C872" s="13">
        <v>2</v>
      </c>
      <c r="D872" s="13">
        <v>10</v>
      </c>
      <c r="E872" s="13">
        <v>11</v>
      </c>
      <c r="F872" s="13">
        <v>1</v>
      </c>
      <c r="G872" s="13">
        <v>7</v>
      </c>
      <c r="H872" s="13">
        <v>9</v>
      </c>
      <c r="I872" s="13">
        <v>5</v>
      </c>
      <c r="J872" s="13" t="s">
        <v>28</v>
      </c>
      <c r="K872" s="13" t="s">
        <v>28</v>
      </c>
      <c r="L872" s="13"/>
      <c r="M872" s="13"/>
      <c r="N872" s="25"/>
    </row>
    <row r="873" spans="2:14">
      <c r="B873" s="12">
        <v>11</v>
      </c>
      <c r="C873" s="13">
        <v>6</v>
      </c>
      <c r="D873" s="13">
        <v>15</v>
      </c>
      <c r="E873" s="13">
        <v>3</v>
      </c>
      <c r="F873" s="13">
        <v>12</v>
      </c>
      <c r="G873" s="13">
        <v>21</v>
      </c>
      <c r="H873" s="13">
        <v>7</v>
      </c>
      <c r="I873" s="13">
        <v>0</v>
      </c>
      <c r="J873" s="13" t="s">
        <v>28</v>
      </c>
      <c r="K873" s="13" t="s">
        <v>28</v>
      </c>
      <c r="L873" s="13"/>
      <c r="M873" s="13"/>
      <c r="N873" s="25"/>
    </row>
    <row r="874" spans="2:14">
      <c r="B874" s="12">
        <v>12</v>
      </c>
      <c r="C874" s="13">
        <v>6</v>
      </c>
      <c r="D874" s="13">
        <v>60</v>
      </c>
      <c r="E874" s="13">
        <v>7</v>
      </c>
      <c r="F874" s="13" t="s">
        <v>28</v>
      </c>
      <c r="G874" s="13">
        <v>5</v>
      </c>
      <c r="H874" s="13">
        <v>11</v>
      </c>
      <c r="I874" s="13">
        <v>4</v>
      </c>
      <c r="J874" s="13" t="s">
        <v>28</v>
      </c>
      <c r="K874" s="13" t="s">
        <v>28</v>
      </c>
      <c r="L874" s="13"/>
      <c r="M874" s="13"/>
      <c r="N874" s="25"/>
    </row>
    <row r="875" spans="2:14">
      <c r="B875" s="12">
        <v>13</v>
      </c>
      <c r="C875" s="13">
        <v>16</v>
      </c>
      <c r="D875" s="13">
        <v>26</v>
      </c>
      <c r="E875" s="13">
        <v>7</v>
      </c>
      <c r="F875" s="13" t="s">
        <v>28</v>
      </c>
      <c r="G875" s="13" t="s">
        <v>28</v>
      </c>
      <c r="H875" s="13">
        <v>13</v>
      </c>
      <c r="I875" s="13" t="s">
        <v>28</v>
      </c>
      <c r="J875" s="13" t="s">
        <v>28</v>
      </c>
      <c r="K875" s="13" t="s">
        <v>28</v>
      </c>
      <c r="L875" s="13"/>
      <c r="M875" s="13"/>
      <c r="N875" s="25"/>
    </row>
    <row r="876" spans="2:14">
      <c r="B876" s="12">
        <v>14</v>
      </c>
      <c r="C876" s="13">
        <v>0</v>
      </c>
      <c r="D876" s="13">
        <v>0</v>
      </c>
      <c r="E876" s="13">
        <v>4</v>
      </c>
      <c r="F876" s="13">
        <v>7</v>
      </c>
      <c r="G876" s="13" t="s">
        <v>28</v>
      </c>
      <c r="H876" s="14" t="s">
        <v>28</v>
      </c>
      <c r="I876" s="13">
        <v>3</v>
      </c>
      <c r="J876" s="13" t="s">
        <v>28</v>
      </c>
      <c r="K876" s="13" t="s">
        <v>28</v>
      </c>
      <c r="L876" s="13"/>
      <c r="M876" s="13"/>
      <c r="N876" s="25"/>
    </row>
    <row r="877" spans="2:14">
      <c r="B877" s="12">
        <v>15</v>
      </c>
      <c r="C877" s="13">
        <v>7</v>
      </c>
      <c r="D877" s="13">
        <v>2</v>
      </c>
      <c r="E877" s="13" t="s">
        <v>28</v>
      </c>
      <c r="F877" s="13">
        <v>10</v>
      </c>
      <c r="G877" s="13" t="s">
        <v>28</v>
      </c>
      <c r="H877" s="14" t="s">
        <v>28</v>
      </c>
      <c r="I877" s="13">
        <v>11</v>
      </c>
      <c r="J877" s="13" t="s">
        <v>28</v>
      </c>
      <c r="K877" s="13" t="s">
        <v>28</v>
      </c>
      <c r="L877" s="13"/>
      <c r="M877" s="13"/>
      <c r="N877" s="25"/>
    </row>
    <row r="878" spans="2:14">
      <c r="B878" s="12">
        <v>16</v>
      </c>
      <c r="C878" s="13">
        <v>28</v>
      </c>
      <c r="D878" s="13">
        <v>2</v>
      </c>
      <c r="E878" s="13">
        <v>5</v>
      </c>
      <c r="F878" s="13" t="s">
        <v>28</v>
      </c>
      <c r="G878" s="13">
        <v>7</v>
      </c>
      <c r="H878" s="14" t="s">
        <v>28</v>
      </c>
      <c r="I878" s="13">
        <v>41</v>
      </c>
      <c r="J878" s="13" t="s">
        <v>28</v>
      </c>
      <c r="K878" s="13" t="s">
        <v>28</v>
      </c>
      <c r="L878" s="13"/>
      <c r="M878" s="13"/>
      <c r="N878" s="25"/>
    </row>
    <row r="879" spans="2:14">
      <c r="B879" s="12">
        <v>17</v>
      </c>
      <c r="C879" s="13">
        <v>29</v>
      </c>
      <c r="D879" s="13">
        <v>5</v>
      </c>
      <c r="E879" s="13">
        <v>3</v>
      </c>
      <c r="F879" s="13">
        <v>16</v>
      </c>
      <c r="G879" s="13">
        <v>11</v>
      </c>
      <c r="H879" s="13">
        <v>8</v>
      </c>
      <c r="I879" s="13">
        <v>7</v>
      </c>
      <c r="J879" s="13" t="s">
        <v>28</v>
      </c>
      <c r="K879" s="13" t="s">
        <v>28</v>
      </c>
      <c r="L879" s="13"/>
      <c r="M879" s="13"/>
      <c r="N879" s="25"/>
    </row>
    <row r="880" spans="2:14">
      <c r="B880" s="12">
        <v>18</v>
      </c>
      <c r="C880" s="13">
        <v>14</v>
      </c>
      <c r="D880" s="13">
        <v>0</v>
      </c>
      <c r="E880" s="13" t="s">
        <v>28</v>
      </c>
      <c r="F880" s="13">
        <v>4</v>
      </c>
      <c r="G880" s="13">
        <v>3</v>
      </c>
      <c r="H880" s="13">
        <v>3</v>
      </c>
      <c r="I880" s="13">
        <v>3</v>
      </c>
      <c r="J880" s="13" t="s">
        <v>28</v>
      </c>
      <c r="K880" s="13" t="s">
        <v>28</v>
      </c>
      <c r="L880" s="13"/>
      <c r="M880" s="13"/>
      <c r="N880" s="25"/>
    </row>
    <row r="881" spans="2:14">
      <c r="B881" s="12">
        <v>19</v>
      </c>
      <c r="C881" s="13">
        <v>7</v>
      </c>
      <c r="D881" s="13">
        <v>5</v>
      </c>
      <c r="E881" s="13">
        <v>14</v>
      </c>
      <c r="F881" s="13">
        <v>0</v>
      </c>
      <c r="G881" s="13">
        <v>1</v>
      </c>
      <c r="H881" s="13">
        <v>1</v>
      </c>
      <c r="I881" s="13">
        <v>0</v>
      </c>
      <c r="J881" s="13" t="s">
        <v>28</v>
      </c>
      <c r="K881" s="13">
        <v>1</v>
      </c>
      <c r="L881" s="13"/>
      <c r="M881" s="13"/>
      <c r="N881" s="25"/>
    </row>
    <row r="882" spans="2:14">
      <c r="B882" s="12">
        <v>20</v>
      </c>
      <c r="C882" s="13">
        <v>13</v>
      </c>
      <c r="D882" s="13" t="s">
        <v>28</v>
      </c>
      <c r="E882" s="13">
        <v>1</v>
      </c>
      <c r="F882" s="13" t="s">
        <v>28</v>
      </c>
      <c r="G882" s="13">
        <v>1</v>
      </c>
      <c r="H882" s="14" t="s">
        <v>28</v>
      </c>
      <c r="I882" s="13">
        <v>2</v>
      </c>
      <c r="J882" s="13" t="s">
        <v>28</v>
      </c>
      <c r="K882" s="13" t="s">
        <v>28</v>
      </c>
      <c r="L882" s="13"/>
      <c r="M882" s="13"/>
      <c r="N882" s="32"/>
    </row>
    <row r="883" spans="2:14">
      <c r="B883" s="12">
        <v>21</v>
      </c>
      <c r="C883" s="13">
        <v>5</v>
      </c>
      <c r="D883" s="13">
        <v>0</v>
      </c>
      <c r="E883" s="13">
        <v>0</v>
      </c>
      <c r="F883" s="13">
        <v>14</v>
      </c>
      <c r="G883" s="13" t="s">
        <v>28</v>
      </c>
      <c r="H883" s="14" t="s">
        <v>28</v>
      </c>
      <c r="I883" s="13" t="s">
        <v>28</v>
      </c>
      <c r="J883" s="13" t="s">
        <v>28</v>
      </c>
      <c r="K883" s="13" t="s">
        <v>28</v>
      </c>
      <c r="L883" s="13"/>
      <c r="M883" s="13"/>
      <c r="N883" s="32"/>
    </row>
    <row r="884" spans="2:14">
      <c r="B884" s="12">
        <v>22</v>
      </c>
      <c r="C884" s="13">
        <v>6</v>
      </c>
      <c r="D884" s="13">
        <v>3</v>
      </c>
      <c r="E884" s="13" t="s">
        <v>28</v>
      </c>
      <c r="F884" s="13" t="s">
        <v>28</v>
      </c>
      <c r="G884" s="13">
        <v>2</v>
      </c>
      <c r="H884" s="13">
        <v>7</v>
      </c>
      <c r="I884" s="13">
        <v>9</v>
      </c>
      <c r="J884" s="13" t="s">
        <v>28</v>
      </c>
      <c r="K884" s="13">
        <v>0</v>
      </c>
      <c r="L884" s="13"/>
      <c r="M884" s="13"/>
      <c r="N884" s="32"/>
    </row>
    <row r="885" spans="2:14">
      <c r="B885" s="12">
        <v>23</v>
      </c>
      <c r="C885" s="13">
        <v>8</v>
      </c>
      <c r="D885" s="13">
        <v>2</v>
      </c>
      <c r="E885" s="13">
        <v>5</v>
      </c>
      <c r="F885" s="13">
        <v>51</v>
      </c>
      <c r="G885" s="13">
        <v>5</v>
      </c>
      <c r="H885" s="13">
        <v>14</v>
      </c>
      <c r="I885" s="13">
        <v>0</v>
      </c>
      <c r="J885" s="13" t="s">
        <v>28</v>
      </c>
      <c r="K885" s="13">
        <v>3</v>
      </c>
      <c r="L885" s="13"/>
      <c r="M885" s="13"/>
      <c r="N885" s="32"/>
    </row>
    <row r="886" spans="2:14">
      <c r="B886" s="12">
        <v>24</v>
      </c>
      <c r="C886" s="13">
        <v>8</v>
      </c>
      <c r="D886" s="13">
        <v>38</v>
      </c>
      <c r="E886" s="13">
        <v>19</v>
      </c>
      <c r="F886" s="13">
        <v>5</v>
      </c>
      <c r="G886" s="13">
        <v>2</v>
      </c>
      <c r="H886" s="13">
        <v>11</v>
      </c>
      <c r="I886" s="13">
        <v>3</v>
      </c>
      <c r="J886" s="13" t="s">
        <v>28</v>
      </c>
      <c r="K886" s="13">
        <v>4</v>
      </c>
      <c r="L886" s="13"/>
      <c r="M886" s="13"/>
      <c r="N886" s="32"/>
    </row>
    <row r="887" spans="2:14">
      <c r="B887" s="12">
        <v>25</v>
      </c>
      <c r="C887" s="13">
        <v>8</v>
      </c>
      <c r="D887" s="13">
        <v>14</v>
      </c>
      <c r="E887" s="13" t="s">
        <v>28</v>
      </c>
      <c r="F887" s="13">
        <v>18</v>
      </c>
      <c r="G887" s="13" t="s">
        <v>28</v>
      </c>
      <c r="H887" s="14" t="s">
        <v>28</v>
      </c>
      <c r="I887" s="13">
        <v>6</v>
      </c>
      <c r="J887" s="13" t="s">
        <v>28</v>
      </c>
      <c r="K887" s="13">
        <v>0</v>
      </c>
      <c r="L887" s="13"/>
      <c r="M887" s="13"/>
      <c r="N887" s="32"/>
    </row>
    <row r="888" spans="2:14">
      <c r="B888" s="12">
        <v>26</v>
      </c>
      <c r="C888" s="13">
        <v>0</v>
      </c>
      <c r="D888" s="13">
        <v>8</v>
      </c>
      <c r="E888" s="13">
        <v>11</v>
      </c>
      <c r="F888" s="13" t="s">
        <v>28</v>
      </c>
      <c r="G888" s="13">
        <v>23</v>
      </c>
      <c r="H888" s="13">
        <v>23</v>
      </c>
      <c r="I888" s="13">
        <v>39</v>
      </c>
      <c r="J888" s="13" t="s">
        <v>28</v>
      </c>
      <c r="K888" s="13" t="s">
        <v>28</v>
      </c>
      <c r="L888" s="13"/>
      <c r="M888" s="13"/>
      <c r="N888" s="32"/>
    </row>
    <row r="889" spans="2:14">
      <c r="B889" s="12">
        <v>27</v>
      </c>
      <c r="C889" s="13">
        <v>3</v>
      </c>
      <c r="D889" s="13">
        <v>16</v>
      </c>
      <c r="E889" s="13">
        <v>3</v>
      </c>
      <c r="F889" s="13">
        <v>0</v>
      </c>
      <c r="G889" s="13">
        <v>21</v>
      </c>
      <c r="H889" s="14">
        <v>1</v>
      </c>
      <c r="I889" s="13">
        <v>44</v>
      </c>
      <c r="J889" s="13" t="s">
        <v>28</v>
      </c>
      <c r="K889" s="13">
        <v>1</v>
      </c>
      <c r="L889" s="13"/>
      <c r="M889" s="13"/>
      <c r="N889" s="32"/>
    </row>
    <row r="890" spans="2:14">
      <c r="B890" s="12">
        <v>28</v>
      </c>
      <c r="C890" s="13">
        <v>9</v>
      </c>
      <c r="D890" s="13" t="s">
        <v>28</v>
      </c>
      <c r="E890" s="13" t="s">
        <v>28</v>
      </c>
      <c r="F890" s="13">
        <v>18</v>
      </c>
      <c r="G890" s="13">
        <v>3</v>
      </c>
      <c r="H890" s="14" t="s">
        <v>28</v>
      </c>
      <c r="I890" s="13">
        <v>20</v>
      </c>
      <c r="J890" s="13" t="s">
        <v>28</v>
      </c>
      <c r="K890" s="13">
        <v>4</v>
      </c>
      <c r="L890" s="13"/>
      <c r="M890" s="13"/>
      <c r="N890" s="25"/>
    </row>
    <row r="891" spans="2:14">
      <c r="B891" s="12">
        <v>29</v>
      </c>
      <c r="C891" s="13">
        <v>3</v>
      </c>
      <c r="D891" s="13" t="s">
        <v>28</v>
      </c>
      <c r="E891" s="13">
        <v>1</v>
      </c>
      <c r="F891" s="13">
        <v>132</v>
      </c>
      <c r="G891" s="13">
        <v>12</v>
      </c>
      <c r="H891" s="14" t="s">
        <v>28</v>
      </c>
      <c r="I891" s="13">
        <v>6</v>
      </c>
      <c r="J891" s="13" t="s">
        <v>28</v>
      </c>
      <c r="K891" s="13">
        <v>6</v>
      </c>
      <c r="L891" s="13"/>
      <c r="M891" s="13"/>
      <c r="N891" s="25"/>
    </row>
    <row r="892" spans="2:14">
      <c r="B892" s="12">
        <v>30</v>
      </c>
      <c r="C892" s="13">
        <v>6</v>
      </c>
      <c r="D892" s="13"/>
      <c r="E892" s="13" t="s">
        <v>28</v>
      </c>
      <c r="F892" s="13">
        <v>0</v>
      </c>
      <c r="G892" s="13" t="s">
        <v>28</v>
      </c>
      <c r="H892" s="13">
        <v>16</v>
      </c>
      <c r="I892" s="13">
        <v>16</v>
      </c>
      <c r="J892" s="13" t="s">
        <v>28</v>
      </c>
      <c r="K892" s="13">
        <v>4</v>
      </c>
      <c r="L892" s="13"/>
      <c r="M892" s="13"/>
      <c r="N892" s="25"/>
    </row>
    <row r="893" spans="2:14">
      <c r="B893" s="12">
        <v>31</v>
      </c>
      <c r="C893" s="13">
        <v>6</v>
      </c>
      <c r="D893" s="13"/>
      <c r="E893" s="13" t="s">
        <v>28</v>
      </c>
      <c r="F893" s="13"/>
      <c r="G893" s="13">
        <v>0</v>
      </c>
      <c r="H893" s="13"/>
      <c r="I893" s="13">
        <v>10</v>
      </c>
      <c r="J893" s="13">
        <v>0</v>
      </c>
      <c r="K893" s="13"/>
      <c r="L893" s="13"/>
      <c r="M893" s="13"/>
      <c r="N893" s="26"/>
    </row>
    <row r="894" spans="2:14">
      <c r="B894" s="16" t="s">
        <v>15</v>
      </c>
      <c r="C894" s="13">
        <f>SUM(C863:C893)</f>
        <v>230</v>
      </c>
      <c r="D894" s="13">
        <f>SUM(D863:D889)</f>
        <v>280</v>
      </c>
      <c r="E894" s="13">
        <f>SUM(E863:E893)</f>
        <v>155</v>
      </c>
      <c r="F894" s="17">
        <f>SUM(F863:F892)</f>
        <v>383</v>
      </c>
      <c r="G894" s="13">
        <f>SUM(G863:G893)</f>
        <v>304</v>
      </c>
      <c r="H894" s="13">
        <f>SUM(H863:H892)</f>
        <v>385</v>
      </c>
      <c r="I894" s="13">
        <f>SUM(I863:I893)</f>
        <v>490</v>
      </c>
      <c r="J894" s="13">
        <f>SUM(J863:J893)</f>
        <v>52</v>
      </c>
      <c r="K894" s="13">
        <f>SUM(K863:K892)</f>
        <v>36</v>
      </c>
      <c r="L894" s="13"/>
      <c r="M894" s="13"/>
      <c r="N894" s="33"/>
    </row>
    <row r="895" spans="2:14">
      <c r="B895" s="18" t="s">
        <v>29</v>
      </c>
      <c r="C895" s="112">
        <v>28</v>
      </c>
      <c r="D895" s="112">
        <v>26</v>
      </c>
      <c r="E895" s="112">
        <v>21</v>
      </c>
      <c r="F895" s="112">
        <v>22</v>
      </c>
      <c r="G895" s="112">
        <v>25</v>
      </c>
      <c r="H895" s="112">
        <v>21</v>
      </c>
      <c r="I895" s="112">
        <v>28</v>
      </c>
      <c r="J895" s="112">
        <v>7</v>
      </c>
      <c r="K895" s="112">
        <v>14</v>
      </c>
      <c r="L895" s="28"/>
      <c r="M895" s="28"/>
      <c r="N895" s="34"/>
    </row>
    <row r="896" spans="2:14">
      <c r="B896" s="19" t="s">
        <v>30</v>
      </c>
      <c r="C896" s="113"/>
      <c r="D896" s="113"/>
      <c r="E896" s="113"/>
      <c r="F896" s="113"/>
      <c r="G896" s="113"/>
      <c r="H896" s="113"/>
      <c r="I896" s="113"/>
      <c r="J896" s="113"/>
      <c r="K896" s="113"/>
      <c r="L896" s="29"/>
      <c r="M896" s="29"/>
      <c r="N896" s="35"/>
    </row>
    <row r="897" spans="2:14">
      <c r="B897" s="18" t="s">
        <v>30</v>
      </c>
      <c r="C897" s="110">
        <f t="shared" ref="C897:J897" si="18">C894/C895</f>
        <v>8.2142857142857135</v>
      </c>
      <c r="D897" s="114">
        <f t="shared" si="18"/>
        <v>10.76923076923077</v>
      </c>
      <c r="E897" s="110">
        <f t="shared" si="18"/>
        <v>7.3809523809523814</v>
      </c>
      <c r="F897" s="114">
        <f t="shared" si="18"/>
        <v>17.40909090909091</v>
      </c>
      <c r="G897" s="110">
        <f t="shared" si="18"/>
        <v>12.16</v>
      </c>
      <c r="H897" s="110">
        <f t="shared" si="18"/>
        <v>18.333333333333332</v>
      </c>
      <c r="I897" s="110">
        <f t="shared" si="18"/>
        <v>17.5</v>
      </c>
      <c r="J897" s="110">
        <f t="shared" si="18"/>
        <v>7.4285714285714288</v>
      </c>
      <c r="K897" s="110">
        <f>K894/K895</f>
        <v>2.5714285714285716</v>
      </c>
      <c r="L897" s="28"/>
      <c r="M897" s="31"/>
      <c r="N897" s="34"/>
    </row>
    <row r="898" spans="2:14">
      <c r="B898" s="19" t="s">
        <v>16</v>
      </c>
      <c r="C898" s="111"/>
      <c r="D898" s="115"/>
      <c r="E898" s="111"/>
      <c r="F898" s="115"/>
      <c r="G898" s="111"/>
      <c r="H898" s="111"/>
      <c r="I898" s="111"/>
      <c r="J898" s="111"/>
      <c r="K898" s="111"/>
      <c r="L898" s="29"/>
      <c r="M898" s="29"/>
      <c r="N898" s="35"/>
    </row>
    <row r="899" spans="2:14">
      <c r="B899" s="16" t="s">
        <v>17</v>
      </c>
      <c r="C899" s="13">
        <v>16</v>
      </c>
      <c r="D899" s="13">
        <v>55</v>
      </c>
      <c r="E899" s="13">
        <v>19</v>
      </c>
      <c r="F899" s="13">
        <v>132</v>
      </c>
      <c r="G899" s="13">
        <v>43</v>
      </c>
      <c r="H899" s="13">
        <v>117</v>
      </c>
      <c r="I899" s="13">
        <v>111</v>
      </c>
      <c r="J899" s="13">
        <v>34</v>
      </c>
      <c r="K899" s="13">
        <v>6</v>
      </c>
      <c r="L899" s="13"/>
      <c r="M899" s="13"/>
      <c r="N899" s="33"/>
    </row>
    <row r="900" spans="2:14" ht="15.75" thickBot="1">
      <c r="B900" s="20" t="s">
        <v>18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  <c r="H900" s="21">
        <v>1</v>
      </c>
      <c r="I900" s="21">
        <v>0</v>
      </c>
      <c r="J900" s="21">
        <v>0</v>
      </c>
      <c r="K900" s="21">
        <v>0</v>
      </c>
      <c r="L900" s="21"/>
      <c r="M900" s="21"/>
      <c r="N900" s="36"/>
    </row>
    <row r="901" spans="2:14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2:14">
      <c r="B902" s="7"/>
      <c r="C902" s="6"/>
      <c r="D902" s="6"/>
      <c r="E902" s="6"/>
      <c r="F902" s="6"/>
      <c r="G902" s="6"/>
      <c r="H902" s="6"/>
      <c r="I902" s="6"/>
      <c r="J902" s="6"/>
      <c r="K902" s="6" t="s">
        <v>119</v>
      </c>
      <c r="L902" s="6"/>
      <c r="M902" s="6"/>
      <c r="N902" s="6"/>
    </row>
    <row r="903" spans="2:14">
      <c r="B903" s="7"/>
      <c r="C903" s="7" t="s">
        <v>31</v>
      </c>
      <c r="D903" s="6"/>
      <c r="E903" s="6"/>
      <c r="F903" s="6"/>
      <c r="G903" s="6"/>
      <c r="H903" s="6"/>
      <c r="I903" s="6"/>
      <c r="J903" s="6"/>
      <c r="K903" s="6" t="s">
        <v>44</v>
      </c>
      <c r="L903" s="6"/>
      <c r="M903" s="6"/>
      <c r="N903" s="6"/>
    </row>
    <row r="904" spans="2:14">
      <c r="B904" s="7"/>
      <c r="C904" s="7" t="s">
        <v>33</v>
      </c>
      <c r="D904" s="6"/>
      <c r="E904" s="6"/>
      <c r="F904" s="6"/>
      <c r="G904" s="6"/>
      <c r="H904" s="6"/>
      <c r="I904" s="6"/>
      <c r="J904" s="6"/>
      <c r="K904" s="6" t="s">
        <v>49</v>
      </c>
      <c r="L904" s="6"/>
      <c r="M904" s="6"/>
      <c r="N904" s="6"/>
    </row>
    <row r="905" spans="2:14">
      <c r="B905" s="7"/>
      <c r="J905" s="6"/>
      <c r="K905" s="6"/>
      <c r="L905" s="6"/>
      <c r="M905" s="6"/>
      <c r="N905" s="6"/>
    </row>
    <row r="906" spans="2:14">
      <c r="B906" s="6"/>
      <c r="J906" s="6"/>
      <c r="K906" s="6"/>
      <c r="L906" s="6"/>
      <c r="M906" s="6"/>
      <c r="N906" s="6"/>
    </row>
    <row r="907" spans="2:14">
      <c r="B907" s="6"/>
      <c r="J907" s="6"/>
      <c r="K907" s="6"/>
      <c r="L907" s="6"/>
      <c r="M907" s="6"/>
      <c r="N907" s="6"/>
    </row>
    <row r="908" spans="2:14">
      <c r="B908" s="22"/>
      <c r="C908" s="22" t="s">
        <v>35</v>
      </c>
      <c r="D908" s="6"/>
      <c r="E908" s="6"/>
      <c r="J908" s="6"/>
      <c r="K908" s="22" t="s">
        <v>36</v>
      </c>
      <c r="L908" s="22"/>
      <c r="M908" s="22"/>
      <c r="N908" s="6"/>
    </row>
    <row r="909" spans="2:14">
      <c r="B909" s="23"/>
      <c r="C909" s="23" t="s">
        <v>37</v>
      </c>
      <c r="K909" t="s">
        <v>38</v>
      </c>
    </row>
    <row r="913" spans="2:14" ht="18.75">
      <c r="B913" s="107" t="s">
        <v>19</v>
      </c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</row>
    <row r="914" spans="2:14" ht="18.75">
      <c r="B914" s="107" t="s">
        <v>20</v>
      </c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</row>
    <row r="915" spans="2:14">
      <c r="B915" s="66"/>
      <c r="C915" s="66"/>
      <c r="D915" s="66"/>
      <c r="E915" s="66"/>
      <c r="F915" s="66"/>
      <c r="G915" s="66"/>
      <c r="H915" s="66"/>
      <c r="I915" s="66"/>
      <c r="J915" s="66" t="s">
        <v>87</v>
      </c>
      <c r="K915" s="66"/>
      <c r="L915" s="66"/>
      <c r="M915" s="66"/>
      <c r="N915" s="66"/>
    </row>
    <row r="916" spans="2:14">
      <c r="B916" s="66" t="s">
        <v>22</v>
      </c>
      <c r="C916" s="66"/>
      <c r="D916" s="66"/>
      <c r="E916" s="66"/>
      <c r="F916" s="66"/>
      <c r="G916" s="66"/>
      <c r="H916" s="66"/>
      <c r="I916" s="66" t="s">
        <v>88</v>
      </c>
      <c r="J916" s="66"/>
      <c r="K916" s="66"/>
      <c r="L916" s="66"/>
      <c r="M916" s="66"/>
      <c r="N916" s="66"/>
    </row>
    <row r="917" spans="2:14">
      <c r="B917" s="66" t="s">
        <v>80</v>
      </c>
      <c r="C917" s="66" t="s">
        <v>81</v>
      </c>
      <c r="D917" s="66"/>
      <c r="E917" s="66"/>
      <c r="F917" s="66"/>
      <c r="G917" s="66"/>
      <c r="H917" s="66"/>
      <c r="I917" s="66" t="s">
        <v>89</v>
      </c>
      <c r="J917" s="66"/>
      <c r="K917" s="66"/>
      <c r="L917" s="66"/>
      <c r="M917" s="66"/>
      <c r="N917" s="66"/>
    </row>
    <row r="918" spans="2:14">
      <c r="B918" s="66" t="s">
        <v>83</v>
      </c>
      <c r="C918" s="66" t="s">
        <v>90</v>
      </c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</row>
    <row r="919" spans="2:14">
      <c r="B919" s="66" t="s">
        <v>85</v>
      </c>
      <c r="C919" s="66" t="s">
        <v>91</v>
      </c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</row>
    <row r="920" spans="2:14">
      <c r="B920" s="66" t="s">
        <v>0</v>
      </c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</row>
    <row r="921" spans="2:14" ht="15.75" thickBot="1"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</row>
    <row r="922" spans="2:14">
      <c r="B922" s="50" t="s">
        <v>1</v>
      </c>
      <c r="C922" s="116" t="s">
        <v>2</v>
      </c>
      <c r="D922" s="116" t="s">
        <v>3</v>
      </c>
      <c r="E922" s="116" t="s">
        <v>4</v>
      </c>
      <c r="F922" s="116" t="s">
        <v>5</v>
      </c>
      <c r="G922" s="116" t="s">
        <v>6</v>
      </c>
      <c r="H922" s="116" t="s">
        <v>7</v>
      </c>
      <c r="I922" s="116" t="s">
        <v>8</v>
      </c>
      <c r="J922" s="116" t="s">
        <v>9</v>
      </c>
      <c r="K922" s="116" t="s">
        <v>10</v>
      </c>
      <c r="L922" s="116" t="s">
        <v>11</v>
      </c>
      <c r="M922" s="116" t="s">
        <v>12</v>
      </c>
      <c r="N922" s="152" t="s">
        <v>13</v>
      </c>
    </row>
    <row r="923" spans="2:14" ht="15.75" thickBot="1">
      <c r="B923" s="61" t="s">
        <v>14</v>
      </c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53"/>
    </row>
    <row r="924" spans="2:14">
      <c r="B924" s="67">
        <v>1</v>
      </c>
      <c r="C924" s="68">
        <v>14</v>
      </c>
      <c r="D924" s="11">
        <v>33</v>
      </c>
      <c r="E924" s="52" t="s">
        <v>28</v>
      </c>
      <c r="F924" s="52">
        <v>81</v>
      </c>
      <c r="G924" s="69">
        <v>24</v>
      </c>
      <c r="H924" s="52">
        <v>5</v>
      </c>
      <c r="I924" s="52">
        <v>42</v>
      </c>
      <c r="J924" s="52" t="s">
        <v>28</v>
      </c>
      <c r="K924" s="52" t="s">
        <v>28</v>
      </c>
      <c r="L924" s="52"/>
      <c r="M924" s="52"/>
      <c r="N924" s="74"/>
    </row>
    <row r="925" spans="2:14">
      <c r="B925" s="51">
        <v>2</v>
      </c>
      <c r="C925" s="70">
        <v>0</v>
      </c>
      <c r="D925" s="13">
        <v>0</v>
      </c>
      <c r="E925" s="52" t="s">
        <v>28</v>
      </c>
      <c r="F925" s="52">
        <v>36</v>
      </c>
      <c r="G925" s="71">
        <v>22</v>
      </c>
      <c r="H925" s="52">
        <v>30</v>
      </c>
      <c r="I925" s="52">
        <v>55</v>
      </c>
      <c r="J925" s="52" t="s">
        <v>28</v>
      </c>
      <c r="K925" s="52" t="s">
        <v>28</v>
      </c>
      <c r="L925" s="52"/>
      <c r="M925" s="52"/>
      <c r="N925" s="63"/>
    </row>
    <row r="926" spans="2:14">
      <c r="B926" s="51">
        <v>3</v>
      </c>
      <c r="C926" s="70">
        <v>0</v>
      </c>
      <c r="D926" s="13">
        <v>0</v>
      </c>
      <c r="E926" s="52">
        <v>110</v>
      </c>
      <c r="F926" s="52" t="s">
        <v>28</v>
      </c>
      <c r="G926" s="71">
        <v>27</v>
      </c>
      <c r="H926" s="52">
        <v>140</v>
      </c>
      <c r="I926" s="52">
        <v>51</v>
      </c>
      <c r="J926" s="52" t="s">
        <v>28</v>
      </c>
      <c r="K926" s="52" t="s">
        <v>28</v>
      </c>
      <c r="L926" s="52"/>
      <c r="M926" s="52"/>
      <c r="N926" s="63"/>
    </row>
    <row r="927" spans="2:14">
      <c r="B927" s="51">
        <v>4</v>
      </c>
      <c r="C927" s="70">
        <v>0</v>
      </c>
      <c r="D927" s="13">
        <v>82</v>
      </c>
      <c r="E927" s="52">
        <v>0</v>
      </c>
      <c r="F927" s="52">
        <v>0</v>
      </c>
      <c r="G927" s="71">
        <v>18</v>
      </c>
      <c r="H927" s="52">
        <v>38</v>
      </c>
      <c r="I927" s="52">
        <v>100</v>
      </c>
      <c r="J927" s="52" t="s">
        <v>28</v>
      </c>
      <c r="K927" s="52">
        <v>1</v>
      </c>
      <c r="L927" s="52"/>
      <c r="M927" s="52"/>
      <c r="N927" s="63"/>
    </row>
    <row r="928" spans="2:14">
      <c r="B928" s="51">
        <v>5</v>
      </c>
      <c r="C928" s="70">
        <v>0</v>
      </c>
      <c r="D928" s="13">
        <v>0</v>
      </c>
      <c r="E928" s="52">
        <v>5</v>
      </c>
      <c r="F928" s="52">
        <v>3</v>
      </c>
      <c r="G928" s="71">
        <v>74</v>
      </c>
      <c r="H928" s="52">
        <v>1</v>
      </c>
      <c r="I928" s="52">
        <v>16</v>
      </c>
      <c r="J928" s="52" t="s">
        <v>28</v>
      </c>
      <c r="K928" s="52" t="s">
        <v>28</v>
      </c>
      <c r="L928" s="52"/>
      <c r="M928" s="52"/>
      <c r="N928" s="63"/>
    </row>
    <row r="929" spans="2:14">
      <c r="B929" s="51">
        <v>6</v>
      </c>
      <c r="C929" s="70">
        <v>10</v>
      </c>
      <c r="D929" s="13">
        <v>20</v>
      </c>
      <c r="E929" s="52">
        <v>0</v>
      </c>
      <c r="F929" s="52" t="s">
        <v>28</v>
      </c>
      <c r="G929" s="71">
        <v>0</v>
      </c>
      <c r="H929" s="52">
        <v>2</v>
      </c>
      <c r="I929" s="52">
        <v>14</v>
      </c>
      <c r="J929" s="52">
        <v>39</v>
      </c>
      <c r="K929" s="52" t="s">
        <v>28</v>
      </c>
      <c r="L929" s="52"/>
      <c r="M929" s="52"/>
      <c r="N929" s="63"/>
    </row>
    <row r="930" spans="2:14">
      <c r="B930" s="51">
        <v>7</v>
      </c>
      <c r="C930" s="70">
        <v>0</v>
      </c>
      <c r="D930" s="13">
        <v>0</v>
      </c>
      <c r="E930" s="52">
        <v>3</v>
      </c>
      <c r="F930" s="52">
        <v>31</v>
      </c>
      <c r="G930" s="71">
        <v>7</v>
      </c>
      <c r="H930" s="52">
        <v>25</v>
      </c>
      <c r="I930" s="52" t="s">
        <v>28</v>
      </c>
      <c r="J930" s="52">
        <v>3</v>
      </c>
      <c r="K930" s="52">
        <v>0</v>
      </c>
      <c r="L930" s="52"/>
      <c r="M930" s="52"/>
      <c r="N930" s="63"/>
    </row>
    <row r="931" spans="2:14">
      <c r="B931" s="51">
        <v>8</v>
      </c>
      <c r="C931" s="70">
        <v>0</v>
      </c>
      <c r="D931" s="13">
        <v>1</v>
      </c>
      <c r="E931" s="52">
        <v>0</v>
      </c>
      <c r="F931" s="52">
        <v>20</v>
      </c>
      <c r="G931" s="71" t="s">
        <v>28</v>
      </c>
      <c r="H931" s="52">
        <v>15</v>
      </c>
      <c r="I931" s="52" t="s">
        <v>28</v>
      </c>
      <c r="J931" s="52">
        <v>0</v>
      </c>
      <c r="K931" s="52">
        <v>0</v>
      </c>
      <c r="L931" s="52"/>
      <c r="M931" s="52"/>
      <c r="N931" s="63"/>
    </row>
    <row r="932" spans="2:14">
      <c r="B932" s="51">
        <v>9</v>
      </c>
      <c r="C932" s="70">
        <v>0</v>
      </c>
      <c r="D932" s="13">
        <v>8</v>
      </c>
      <c r="E932" s="52">
        <v>6</v>
      </c>
      <c r="F932" s="52">
        <v>13</v>
      </c>
      <c r="G932" s="71">
        <v>192</v>
      </c>
      <c r="H932" s="52">
        <v>5</v>
      </c>
      <c r="I932" s="52">
        <v>6</v>
      </c>
      <c r="J932" s="52" t="s">
        <v>28</v>
      </c>
      <c r="K932" s="52">
        <v>10</v>
      </c>
      <c r="L932" s="52"/>
      <c r="M932" s="52"/>
      <c r="N932" s="63"/>
    </row>
    <row r="933" spans="2:14">
      <c r="B933" s="51">
        <v>10</v>
      </c>
      <c r="C933" s="70">
        <v>0</v>
      </c>
      <c r="D933" s="13">
        <v>13</v>
      </c>
      <c r="E933" s="52">
        <v>2</v>
      </c>
      <c r="F933" s="52">
        <v>134</v>
      </c>
      <c r="G933" s="71">
        <v>46</v>
      </c>
      <c r="H933" s="52">
        <v>13</v>
      </c>
      <c r="I933" s="52">
        <v>16</v>
      </c>
      <c r="J933" s="52" t="s">
        <v>28</v>
      </c>
      <c r="K933" s="52" t="s">
        <v>28</v>
      </c>
      <c r="L933" s="52"/>
      <c r="M933" s="52"/>
      <c r="N933" s="63"/>
    </row>
    <row r="934" spans="2:14">
      <c r="B934" s="51">
        <v>11</v>
      </c>
      <c r="C934" s="70">
        <v>1</v>
      </c>
      <c r="D934" s="13">
        <v>125</v>
      </c>
      <c r="E934" s="52">
        <v>5</v>
      </c>
      <c r="F934" s="52">
        <v>47</v>
      </c>
      <c r="G934" s="71">
        <v>20</v>
      </c>
      <c r="H934" s="52">
        <v>7</v>
      </c>
      <c r="I934" s="52">
        <v>3</v>
      </c>
      <c r="J934" s="52" t="s">
        <v>28</v>
      </c>
      <c r="K934" s="52" t="s">
        <v>28</v>
      </c>
      <c r="L934" s="52"/>
      <c r="M934" s="52"/>
      <c r="N934" s="63"/>
    </row>
    <row r="935" spans="2:14">
      <c r="B935" s="51">
        <v>12</v>
      </c>
      <c r="C935" s="70">
        <v>0</v>
      </c>
      <c r="D935" s="13">
        <v>6</v>
      </c>
      <c r="E935" s="52">
        <v>0</v>
      </c>
      <c r="F935" s="52" t="s">
        <v>28</v>
      </c>
      <c r="G935" s="71">
        <v>2</v>
      </c>
      <c r="H935" s="52">
        <v>40</v>
      </c>
      <c r="I935" s="52" t="s">
        <v>28</v>
      </c>
      <c r="J935" s="52">
        <v>0</v>
      </c>
      <c r="K935" s="52" t="s">
        <v>28</v>
      </c>
      <c r="L935" s="52"/>
      <c r="M935" s="52"/>
      <c r="N935" s="63"/>
    </row>
    <row r="936" spans="2:14">
      <c r="B936" s="51">
        <v>13</v>
      </c>
      <c r="C936" s="70">
        <v>12</v>
      </c>
      <c r="D936" s="13">
        <v>0</v>
      </c>
      <c r="E936" s="52">
        <v>70</v>
      </c>
      <c r="F936" s="52" t="s">
        <v>28</v>
      </c>
      <c r="G936" s="71" t="s">
        <v>28</v>
      </c>
      <c r="H936" s="52">
        <v>77</v>
      </c>
      <c r="I936" s="52" t="s">
        <v>28</v>
      </c>
      <c r="J936" s="52" t="s">
        <v>28</v>
      </c>
      <c r="K936" s="52" t="s">
        <v>28</v>
      </c>
      <c r="L936" s="52"/>
      <c r="M936" s="52"/>
      <c r="N936" s="63"/>
    </row>
    <row r="937" spans="2:14">
      <c r="B937" s="51">
        <v>14</v>
      </c>
      <c r="C937" s="70">
        <v>0</v>
      </c>
      <c r="D937" s="13">
        <v>0</v>
      </c>
      <c r="E937" s="52">
        <v>0</v>
      </c>
      <c r="F937" s="52">
        <v>12</v>
      </c>
      <c r="G937" s="71" t="s">
        <v>28</v>
      </c>
      <c r="H937" s="52">
        <v>0</v>
      </c>
      <c r="I937" s="52">
        <v>0</v>
      </c>
      <c r="J937" s="52" t="s">
        <v>28</v>
      </c>
      <c r="K937" s="52" t="s">
        <v>28</v>
      </c>
      <c r="L937" s="52"/>
      <c r="M937" s="52"/>
      <c r="N937" s="63"/>
    </row>
    <row r="938" spans="2:14">
      <c r="B938" s="51">
        <v>15</v>
      </c>
      <c r="C938" s="70">
        <v>23</v>
      </c>
      <c r="D938" s="13">
        <v>0</v>
      </c>
      <c r="E938" s="52">
        <v>0</v>
      </c>
      <c r="F938" s="52">
        <v>3</v>
      </c>
      <c r="G938" s="71">
        <v>0</v>
      </c>
      <c r="H938" s="52" t="s">
        <v>28</v>
      </c>
      <c r="I938" s="52">
        <v>7</v>
      </c>
      <c r="J938" s="52" t="s">
        <v>28</v>
      </c>
      <c r="K938" s="52" t="s">
        <v>28</v>
      </c>
      <c r="L938" s="52"/>
      <c r="M938" s="52"/>
      <c r="N938" s="63"/>
    </row>
    <row r="939" spans="2:14">
      <c r="B939" s="51">
        <v>16</v>
      </c>
      <c r="C939" s="70">
        <v>10</v>
      </c>
      <c r="D939" s="13">
        <v>14</v>
      </c>
      <c r="E939" s="52">
        <v>5</v>
      </c>
      <c r="F939" s="52" t="s">
        <v>28</v>
      </c>
      <c r="G939" s="71">
        <v>15</v>
      </c>
      <c r="H939" s="52" t="s">
        <v>28</v>
      </c>
      <c r="I939" s="52">
        <v>13</v>
      </c>
      <c r="J939" s="52" t="s">
        <v>28</v>
      </c>
      <c r="K939" s="52" t="s">
        <v>28</v>
      </c>
      <c r="L939" s="52"/>
      <c r="M939" s="52"/>
      <c r="N939" s="63"/>
    </row>
    <row r="940" spans="2:14">
      <c r="B940" s="51">
        <v>17</v>
      </c>
      <c r="C940" s="70">
        <v>15</v>
      </c>
      <c r="D940" s="13">
        <v>0</v>
      </c>
      <c r="E940" s="52">
        <v>6</v>
      </c>
      <c r="F940" s="52">
        <v>42</v>
      </c>
      <c r="G940" s="71">
        <v>3</v>
      </c>
      <c r="H940" s="52">
        <v>31</v>
      </c>
      <c r="I940" s="52" t="s">
        <v>28</v>
      </c>
      <c r="J940" s="52" t="s">
        <v>28</v>
      </c>
      <c r="K940" s="52" t="s">
        <v>28</v>
      </c>
      <c r="L940" s="52"/>
      <c r="M940" s="52"/>
      <c r="N940" s="63"/>
    </row>
    <row r="941" spans="2:14">
      <c r="B941" s="51">
        <v>18</v>
      </c>
      <c r="C941" s="70">
        <v>0</v>
      </c>
      <c r="D941" s="13">
        <v>1</v>
      </c>
      <c r="E941" s="52" t="s">
        <v>28</v>
      </c>
      <c r="F941" s="52">
        <v>0</v>
      </c>
      <c r="G941" s="71" t="s">
        <v>28</v>
      </c>
      <c r="H941" s="52" t="s">
        <v>28</v>
      </c>
      <c r="I941" s="52" t="s">
        <v>28</v>
      </c>
      <c r="J941" s="52" t="s">
        <v>28</v>
      </c>
      <c r="K941" s="52" t="s">
        <v>28</v>
      </c>
      <c r="L941" s="52"/>
      <c r="M941" s="52"/>
      <c r="N941" s="63"/>
    </row>
    <row r="942" spans="2:14">
      <c r="B942" s="51">
        <v>19</v>
      </c>
      <c r="C942" s="70">
        <v>0</v>
      </c>
      <c r="D942" s="13">
        <v>45</v>
      </c>
      <c r="E942" s="52">
        <v>28</v>
      </c>
      <c r="F942" s="52" t="s">
        <v>28</v>
      </c>
      <c r="G942" s="71">
        <v>1</v>
      </c>
      <c r="H942" s="52" t="s">
        <v>28</v>
      </c>
      <c r="I942" s="52" t="s">
        <v>28</v>
      </c>
      <c r="J942" s="52" t="s">
        <v>28</v>
      </c>
      <c r="K942" s="52" t="s">
        <v>28</v>
      </c>
      <c r="L942" s="52"/>
      <c r="M942" s="52"/>
      <c r="N942" s="63"/>
    </row>
    <row r="943" spans="2:14">
      <c r="B943" s="51">
        <v>20</v>
      </c>
      <c r="C943" s="70">
        <v>15</v>
      </c>
      <c r="D943" s="13">
        <v>0</v>
      </c>
      <c r="E943" s="52">
        <v>39</v>
      </c>
      <c r="F943" s="52" t="s">
        <v>28</v>
      </c>
      <c r="G943" s="71" t="s">
        <v>28</v>
      </c>
      <c r="H943" s="52" t="s">
        <v>28</v>
      </c>
      <c r="I943" s="52" t="s">
        <v>28</v>
      </c>
      <c r="J943" s="52" t="s">
        <v>28</v>
      </c>
      <c r="K943" s="52" t="s">
        <v>28</v>
      </c>
      <c r="L943" s="52"/>
      <c r="M943" s="52"/>
      <c r="N943" s="63"/>
    </row>
    <row r="944" spans="2:14">
      <c r="B944" s="51">
        <v>21</v>
      </c>
      <c r="C944" s="70">
        <v>0</v>
      </c>
      <c r="D944" s="13">
        <v>8</v>
      </c>
      <c r="E944" s="52" t="s">
        <v>28</v>
      </c>
      <c r="F944" s="52">
        <v>165</v>
      </c>
      <c r="G944" s="71" t="s">
        <v>28</v>
      </c>
      <c r="H944" s="52">
        <v>2</v>
      </c>
      <c r="I944" s="52" t="s">
        <v>28</v>
      </c>
      <c r="J944" s="52" t="s">
        <v>28</v>
      </c>
      <c r="K944" s="52">
        <v>5</v>
      </c>
      <c r="L944" s="52"/>
      <c r="M944" s="52"/>
      <c r="N944" s="63"/>
    </row>
    <row r="945" spans="2:14">
      <c r="B945" s="51">
        <v>22</v>
      </c>
      <c r="C945" s="70">
        <v>1</v>
      </c>
      <c r="D945" s="13">
        <v>0</v>
      </c>
      <c r="E945" s="52">
        <v>97</v>
      </c>
      <c r="F945" s="52">
        <v>0</v>
      </c>
      <c r="G945" s="71">
        <v>0</v>
      </c>
      <c r="H945" s="52">
        <v>0</v>
      </c>
      <c r="I945" s="52">
        <v>7</v>
      </c>
      <c r="J945" s="52" t="s">
        <v>28</v>
      </c>
      <c r="K945" s="52">
        <v>6</v>
      </c>
      <c r="L945" s="52"/>
      <c r="M945" s="52"/>
      <c r="N945" s="63"/>
    </row>
    <row r="946" spans="2:14">
      <c r="B946" s="51">
        <v>23</v>
      </c>
      <c r="C946" s="70">
        <v>1</v>
      </c>
      <c r="D946" s="13">
        <v>0</v>
      </c>
      <c r="E946" s="52">
        <v>0</v>
      </c>
      <c r="F946" s="52">
        <v>4</v>
      </c>
      <c r="G946" s="71">
        <v>5</v>
      </c>
      <c r="H946" s="52">
        <v>7</v>
      </c>
      <c r="I946" s="52" t="s">
        <v>28</v>
      </c>
      <c r="J946" s="52">
        <v>0</v>
      </c>
      <c r="K946" s="52" t="s">
        <v>28</v>
      </c>
      <c r="L946" s="52"/>
      <c r="M946" s="52"/>
      <c r="N946" s="63"/>
    </row>
    <row r="947" spans="2:14">
      <c r="B947" s="51">
        <v>24</v>
      </c>
      <c r="C947" s="70">
        <v>4</v>
      </c>
      <c r="D947" s="13">
        <v>0</v>
      </c>
      <c r="E947" s="52">
        <v>8</v>
      </c>
      <c r="F947" s="52">
        <v>100</v>
      </c>
      <c r="G947" s="71">
        <v>19</v>
      </c>
      <c r="H947" s="52">
        <v>38</v>
      </c>
      <c r="I947" s="52" t="s">
        <v>28</v>
      </c>
      <c r="J947" s="52" t="s">
        <v>28</v>
      </c>
      <c r="K947" s="52" t="s">
        <v>28</v>
      </c>
      <c r="L947" s="52"/>
      <c r="M947" s="52"/>
      <c r="N947" s="63"/>
    </row>
    <row r="948" spans="2:14">
      <c r="B948" s="51">
        <v>25</v>
      </c>
      <c r="C948" s="70">
        <v>1</v>
      </c>
      <c r="D948" s="13">
        <v>1</v>
      </c>
      <c r="E948" s="52">
        <v>1</v>
      </c>
      <c r="F948" s="52">
        <v>16</v>
      </c>
      <c r="G948" s="71" t="s">
        <v>28</v>
      </c>
      <c r="H948" s="52">
        <v>0</v>
      </c>
      <c r="I948" s="52" t="s">
        <v>28</v>
      </c>
      <c r="J948" s="52" t="s">
        <v>28</v>
      </c>
      <c r="K948" s="52">
        <v>0</v>
      </c>
      <c r="L948" s="52"/>
      <c r="M948" s="52"/>
      <c r="N948" s="63"/>
    </row>
    <row r="949" spans="2:14">
      <c r="B949" s="51">
        <v>26</v>
      </c>
      <c r="C949" s="70">
        <v>7</v>
      </c>
      <c r="D949" s="13">
        <v>0</v>
      </c>
      <c r="E949" s="52">
        <v>0</v>
      </c>
      <c r="F949" s="52">
        <v>3</v>
      </c>
      <c r="G949" s="71">
        <v>15</v>
      </c>
      <c r="H949" s="52">
        <v>20</v>
      </c>
      <c r="I949" s="52">
        <v>0</v>
      </c>
      <c r="J949" s="52" t="s">
        <v>28</v>
      </c>
      <c r="K949" s="52" t="s">
        <v>28</v>
      </c>
      <c r="L949" s="52"/>
      <c r="M949" s="52"/>
      <c r="N949" s="63"/>
    </row>
    <row r="950" spans="2:14">
      <c r="B950" s="51">
        <v>27</v>
      </c>
      <c r="C950" s="70">
        <v>1</v>
      </c>
      <c r="D950" s="13">
        <v>1</v>
      </c>
      <c r="E950" s="52">
        <v>1</v>
      </c>
      <c r="F950" s="52">
        <v>30</v>
      </c>
      <c r="G950" s="71">
        <v>27</v>
      </c>
      <c r="H950" s="52">
        <v>0</v>
      </c>
      <c r="I950" s="52">
        <v>13</v>
      </c>
      <c r="J950" s="52" t="s">
        <v>28</v>
      </c>
      <c r="K950" s="194" t="s">
        <v>28</v>
      </c>
      <c r="L950" s="52"/>
      <c r="M950" s="52"/>
      <c r="N950" s="63"/>
    </row>
    <row r="951" spans="2:14">
      <c r="B951" s="51">
        <v>28</v>
      </c>
      <c r="C951" s="70">
        <v>9</v>
      </c>
      <c r="D951" s="13">
        <v>0</v>
      </c>
      <c r="E951" s="52">
        <v>0</v>
      </c>
      <c r="F951" s="52">
        <v>58</v>
      </c>
      <c r="G951" s="71">
        <v>16</v>
      </c>
      <c r="H951" s="52" t="s">
        <v>28</v>
      </c>
      <c r="I951" s="52">
        <v>33</v>
      </c>
      <c r="J951" s="52" t="s">
        <v>28</v>
      </c>
      <c r="K951" s="52">
        <v>10</v>
      </c>
      <c r="L951" s="52"/>
      <c r="M951" s="52"/>
      <c r="N951" s="63"/>
    </row>
    <row r="952" spans="2:14">
      <c r="B952" s="51">
        <v>29</v>
      </c>
      <c r="C952" s="70">
        <v>1</v>
      </c>
      <c r="D952" s="13">
        <v>0</v>
      </c>
      <c r="E952" s="52">
        <v>0</v>
      </c>
      <c r="F952" s="52">
        <v>7</v>
      </c>
      <c r="G952" s="71">
        <v>6</v>
      </c>
      <c r="H952" s="52" t="s">
        <v>28</v>
      </c>
      <c r="I952" s="52">
        <v>3</v>
      </c>
      <c r="J952" s="52" t="s">
        <v>28</v>
      </c>
      <c r="K952" s="52">
        <v>0</v>
      </c>
      <c r="L952" s="52"/>
      <c r="M952" s="52"/>
      <c r="N952" s="63"/>
    </row>
    <row r="953" spans="2:14">
      <c r="B953" s="51">
        <v>30</v>
      </c>
      <c r="C953" s="70">
        <v>0</v>
      </c>
      <c r="D953" s="52"/>
      <c r="E953" s="52" t="s">
        <v>28</v>
      </c>
      <c r="F953" s="52">
        <v>50</v>
      </c>
      <c r="G953" s="71" t="s">
        <v>28</v>
      </c>
      <c r="H953" s="52">
        <v>14</v>
      </c>
      <c r="I953" s="52">
        <v>26</v>
      </c>
      <c r="J953" s="52" t="s">
        <v>28</v>
      </c>
      <c r="K953" s="194" t="s">
        <v>28</v>
      </c>
      <c r="L953" s="52"/>
      <c r="M953" s="52"/>
      <c r="N953" s="63"/>
    </row>
    <row r="954" spans="2:14">
      <c r="B954" s="51">
        <v>31</v>
      </c>
      <c r="C954" s="70">
        <v>0</v>
      </c>
      <c r="D954" s="52"/>
      <c r="E954" s="52">
        <v>1</v>
      </c>
      <c r="F954" s="52"/>
      <c r="G954" s="71" t="s">
        <v>28</v>
      </c>
      <c r="H954" s="52"/>
      <c r="I954" s="52">
        <v>2</v>
      </c>
      <c r="J954" s="52" t="s">
        <v>28</v>
      </c>
      <c r="K954" s="52"/>
      <c r="L954" s="52"/>
      <c r="M954" s="52"/>
      <c r="N954" s="63"/>
    </row>
    <row r="955" spans="2:14">
      <c r="B955" s="54" t="s">
        <v>15</v>
      </c>
      <c r="C955" s="55">
        <f>SUM(C924:C954)</f>
        <v>125</v>
      </c>
      <c r="D955" s="55">
        <f t="shared" ref="D955:E955" si="19">SUM(D924:D954)</f>
        <v>358</v>
      </c>
      <c r="E955" s="55">
        <f t="shared" si="19"/>
        <v>387</v>
      </c>
      <c r="F955" s="55">
        <f>SUM(F924:F953)</f>
        <v>855</v>
      </c>
      <c r="G955" s="55">
        <f>SUM(G924:G954)</f>
        <v>539</v>
      </c>
      <c r="H955" s="55">
        <f>SUM(H924:H953)</f>
        <v>510</v>
      </c>
      <c r="I955" s="55">
        <f>SUM(I924:I954)</f>
        <v>407</v>
      </c>
      <c r="J955" s="55">
        <f>SUM(J924:J947)</f>
        <v>42</v>
      </c>
      <c r="K955" s="55">
        <f>SUM(K927:K952)</f>
        <v>32</v>
      </c>
      <c r="L955" s="55"/>
      <c r="M955" s="55"/>
      <c r="N955" s="63"/>
    </row>
    <row r="956" spans="2:14">
      <c r="B956" s="56" t="s">
        <v>29</v>
      </c>
      <c r="C956" s="117">
        <v>31</v>
      </c>
      <c r="D956" s="117">
        <v>29</v>
      </c>
      <c r="E956" s="117">
        <v>26</v>
      </c>
      <c r="F956" s="57">
        <v>23</v>
      </c>
      <c r="G956" s="57">
        <v>22</v>
      </c>
      <c r="H956" s="57">
        <v>23</v>
      </c>
      <c r="I956" s="57">
        <v>19</v>
      </c>
      <c r="J956" s="57">
        <v>5</v>
      </c>
      <c r="K956" s="57">
        <v>9</v>
      </c>
      <c r="L956" s="57"/>
      <c r="M956" s="57"/>
      <c r="N956" s="75"/>
    </row>
    <row r="957" spans="2:14">
      <c r="B957" s="58" t="s">
        <v>30</v>
      </c>
      <c r="C957" s="118"/>
      <c r="D957" s="118"/>
      <c r="E957" s="118"/>
      <c r="F957" s="53"/>
      <c r="G957" s="53"/>
      <c r="H957" s="53"/>
      <c r="I957" s="53"/>
      <c r="J957" s="53"/>
      <c r="K957" s="53"/>
      <c r="L957" s="53"/>
      <c r="M957" s="53"/>
      <c r="N957" s="64"/>
    </row>
    <row r="958" spans="2:14">
      <c r="B958" s="56" t="s">
        <v>30</v>
      </c>
      <c r="C958" s="120">
        <f t="shared" ref="C958:J958" si="20">C955/C956</f>
        <v>4.032258064516129</v>
      </c>
      <c r="D958" s="122">
        <f t="shared" si="20"/>
        <v>12.344827586206897</v>
      </c>
      <c r="E958" s="122">
        <f t="shared" si="20"/>
        <v>14.884615384615385</v>
      </c>
      <c r="F958" s="59">
        <f t="shared" si="20"/>
        <v>37.173913043478258</v>
      </c>
      <c r="G958" s="57">
        <f t="shared" si="20"/>
        <v>24.5</v>
      </c>
      <c r="H958" s="60">
        <f t="shared" si="20"/>
        <v>22.173913043478262</v>
      </c>
      <c r="I958" s="65">
        <f t="shared" si="20"/>
        <v>21.421052631578949</v>
      </c>
      <c r="J958" s="57">
        <f t="shared" si="20"/>
        <v>8.4</v>
      </c>
      <c r="K958" s="65">
        <f>K955/K956</f>
        <v>3.5555555555555554</v>
      </c>
      <c r="L958" s="57"/>
      <c r="M958" s="57"/>
      <c r="N958" s="75"/>
    </row>
    <row r="959" spans="2:14">
      <c r="B959" s="58" t="s">
        <v>16</v>
      </c>
      <c r="C959" s="121"/>
      <c r="D959" s="123"/>
      <c r="E959" s="123"/>
      <c r="F959" s="53"/>
      <c r="G959" s="53"/>
      <c r="H959" s="53"/>
      <c r="I959" s="53"/>
      <c r="J959" s="53"/>
      <c r="K959" s="53"/>
      <c r="L959" s="53"/>
      <c r="M959" s="53"/>
      <c r="N959" s="64"/>
    </row>
    <row r="960" spans="2:14">
      <c r="B960" s="54" t="s">
        <v>17</v>
      </c>
      <c r="C960" s="52">
        <v>23</v>
      </c>
      <c r="D960" s="52">
        <v>125</v>
      </c>
      <c r="E960" s="52">
        <v>110</v>
      </c>
      <c r="F960" s="52">
        <v>165</v>
      </c>
      <c r="G960" s="52">
        <v>192</v>
      </c>
      <c r="H960" s="52">
        <v>140</v>
      </c>
      <c r="I960" s="52">
        <v>100</v>
      </c>
      <c r="J960" s="52">
        <v>39</v>
      </c>
      <c r="K960" s="52">
        <v>10</v>
      </c>
      <c r="L960" s="52"/>
      <c r="M960" s="52"/>
      <c r="N960" s="63"/>
    </row>
    <row r="961" spans="2:16" ht="15.75" thickBot="1">
      <c r="B961" s="61" t="s">
        <v>18</v>
      </c>
      <c r="C961" s="62">
        <v>0</v>
      </c>
      <c r="D961" s="62">
        <v>0</v>
      </c>
      <c r="E961" s="62">
        <v>0</v>
      </c>
      <c r="F961" s="62">
        <v>0</v>
      </c>
      <c r="G961" s="62">
        <v>0</v>
      </c>
      <c r="H961" s="62">
        <v>0</v>
      </c>
      <c r="I961" s="62">
        <v>0</v>
      </c>
      <c r="J961" s="62">
        <v>0</v>
      </c>
      <c r="K961" s="62">
        <v>0</v>
      </c>
      <c r="L961" s="62"/>
      <c r="M961" s="62"/>
      <c r="N961" s="76"/>
    </row>
    <row r="962" spans="2:16">
      <c r="B962" s="72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</row>
    <row r="963" spans="2:16">
      <c r="B963" s="7"/>
      <c r="C963" s="6"/>
      <c r="D963" s="6"/>
      <c r="E963" s="6"/>
      <c r="F963" s="6"/>
      <c r="G963" s="6"/>
      <c r="H963" s="6"/>
      <c r="I963" s="6"/>
      <c r="J963" s="6"/>
      <c r="K963" s="193" t="s">
        <v>123</v>
      </c>
      <c r="L963" s="6"/>
      <c r="M963" s="6"/>
      <c r="N963" s="6"/>
    </row>
    <row r="964" spans="2:16">
      <c r="B964" s="7"/>
      <c r="C964" s="7" t="s">
        <v>31</v>
      </c>
      <c r="D964" s="6"/>
      <c r="E964" s="6"/>
      <c r="F964" s="6"/>
      <c r="G964" s="6"/>
      <c r="H964" s="6"/>
      <c r="I964" s="6"/>
      <c r="J964" s="6"/>
      <c r="K964" s="6" t="s">
        <v>44</v>
      </c>
      <c r="L964" s="6"/>
      <c r="M964" s="6"/>
      <c r="N964" s="6"/>
    </row>
    <row r="965" spans="2:16">
      <c r="B965" s="7"/>
      <c r="C965" s="7" t="s">
        <v>33</v>
      </c>
      <c r="D965" s="6"/>
      <c r="E965" s="6"/>
      <c r="F965" s="6"/>
      <c r="G965" s="6"/>
      <c r="H965" s="6"/>
      <c r="I965" s="6"/>
      <c r="J965" s="6"/>
      <c r="K965" s="6" t="s">
        <v>34</v>
      </c>
      <c r="L965" s="6"/>
      <c r="M965" s="6"/>
      <c r="N965" s="6"/>
    </row>
    <row r="966" spans="2:16">
      <c r="B966" s="7"/>
      <c r="J966" s="6"/>
      <c r="K966" s="6"/>
      <c r="L966" s="6"/>
      <c r="M966" s="6"/>
      <c r="N966" s="6"/>
      <c r="P966" s="6"/>
    </row>
    <row r="967" spans="2:16">
      <c r="B967" s="6"/>
      <c r="J967" s="6"/>
      <c r="K967" s="6"/>
      <c r="L967" s="6"/>
      <c r="M967" s="6"/>
      <c r="N967" s="6"/>
    </row>
    <row r="968" spans="2:16">
      <c r="B968" s="6"/>
      <c r="J968" s="6"/>
      <c r="K968" s="6"/>
      <c r="L968" s="6"/>
      <c r="M968" s="6"/>
      <c r="N968" s="6"/>
    </row>
    <row r="969" spans="2:16">
      <c r="B969" s="22"/>
      <c r="C969" s="22" t="s">
        <v>35</v>
      </c>
      <c r="D969" s="6"/>
      <c r="E969" s="6"/>
      <c r="J969" s="6"/>
      <c r="K969" s="22" t="s">
        <v>36</v>
      </c>
      <c r="L969" s="22"/>
      <c r="M969" s="22"/>
      <c r="N969" s="6"/>
    </row>
    <row r="970" spans="2:16">
      <c r="B970" s="23"/>
      <c r="C970" s="23" t="s">
        <v>37</v>
      </c>
      <c r="K970" t="s">
        <v>38</v>
      </c>
    </row>
    <row r="971" spans="2:16">
      <c r="B971" s="23"/>
    </row>
  </sheetData>
  <mergeCells count="452">
    <mergeCell ref="K775:K776"/>
    <mergeCell ref="F773:F774"/>
    <mergeCell ref="G773:G774"/>
    <mergeCell ref="H773:H774"/>
    <mergeCell ref="I773:I774"/>
    <mergeCell ref="J773:J774"/>
    <mergeCell ref="K773:K774"/>
    <mergeCell ref="F775:F776"/>
    <mergeCell ref="G775:G776"/>
    <mergeCell ref="H775:H776"/>
    <mergeCell ref="I775:I776"/>
    <mergeCell ref="J775:J776"/>
    <mergeCell ref="C956:C957"/>
    <mergeCell ref="D956:D957"/>
    <mergeCell ref="E956:E957"/>
    <mergeCell ref="C958:C959"/>
    <mergeCell ref="D958:D959"/>
    <mergeCell ref="E958:E959"/>
    <mergeCell ref="B913:N913"/>
    <mergeCell ref="B914:N914"/>
    <mergeCell ref="C922:C923"/>
    <mergeCell ref="D922:D923"/>
    <mergeCell ref="E922:E923"/>
    <mergeCell ref="F922:F923"/>
    <mergeCell ref="G922:G923"/>
    <mergeCell ref="H922:H923"/>
    <mergeCell ref="I922:I923"/>
    <mergeCell ref="J922:J923"/>
    <mergeCell ref="K922:K923"/>
    <mergeCell ref="L922:L923"/>
    <mergeCell ref="M922:M923"/>
    <mergeCell ref="N922:N923"/>
    <mergeCell ref="H895:H896"/>
    <mergeCell ref="I895:I896"/>
    <mergeCell ref="J895:J896"/>
    <mergeCell ref="K895:K896"/>
    <mergeCell ref="C897:C898"/>
    <mergeCell ref="D897:D898"/>
    <mergeCell ref="E897:E898"/>
    <mergeCell ref="F897:F898"/>
    <mergeCell ref="G897:G898"/>
    <mergeCell ref="H897:H898"/>
    <mergeCell ref="I897:I898"/>
    <mergeCell ref="J897:J898"/>
    <mergeCell ref="K897:K898"/>
    <mergeCell ref="C895:C896"/>
    <mergeCell ref="D895:D896"/>
    <mergeCell ref="E895:E896"/>
    <mergeCell ref="F895:F896"/>
    <mergeCell ref="G895:G896"/>
    <mergeCell ref="B852:N852"/>
    <mergeCell ref="B853:N853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K861:K862"/>
    <mergeCell ref="L861:L862"/>
    <mergeCell ref="M861:M862"/>
    <mergeCell ref="N861:N862"/>
    <mergeCell ref="M833:M834"/>
    <mergeCell ref="N833:N834"/>
    <mergeCell ref="C835:C836"/>
    <mergeCell ref="D835:D836"/>
    <mergeCell ref="E835:E836"/>
    <mergeCell ref="F835:F836"/>
    <mergeCell ref="G835:G836"/>
    <mergeCell ref="H835:H836"/>
    <mergeCell ref="I835:I836"/>
    <mergeCell ref="J835:J836"/>
    <mergeCell ref="K835:K836"/>
    <mergeCell ref="L835:L836"/>
    <mergeCell ref="M835:M836"/>
    <mergeCell ref="N835:N836"/>
    <mergeCell ref="H833:H834"/>
    <mergeCell ref="I833:I834"/>
    <mergeCell ref="J833:J834"/>
    <mergeCell ref="K833:K834"/>
    <mergeCell ref="L833:L834"/>
    <mergeCell ref="C833:C834"/>
    <mergeCell ref="D833:D834"/>
    <mergeCell ref="E833:E834"/>
    <mergeCell ref="F833:F834"/>
    <mergeCell ref="G833:G834"/>
    <mergeCell ref="B791:N791"/>
    <mergeCell ref="B792:N792"/>
    <mergeCell ref="C799:C800"/>
    <mergeCell ref="D799:D800"/>
    <mergeCell ref="E799:E800"/>
    <mergeCell ref="F799:F800"/>
    <mergeCell ref="G799:G800"/>
    <mergeCell ref="H799:H800"/>
    <mergeCell ref="I799:I800"/>
    <mergeCell ref="J799:J800"/>
    <mergeCell ref="K799:K800"/>
    <mergeCell ref="L799:L800"/>
    <mergeCell ref="M799:M800"/>
    <mergeCell ref="N799:N800"/>
    <mergeCell ref="C773:C774"/>
    <mergeCell ref="D773:D774"/>
    <mergeCell ref="E773:E774"/>
    <mergeCell ref="C775:C776"/>
    <mergeCell ref="D775:D776"/>
    <mergeCell ref="E775:E776"/>
    <mergeCell ref="B731:N731"/>
    <mergeCell ref="B732:N732"/>
    <mergeCell ref="C739:C740"/>
    <mergeCell ref="D739:D740"/>
    <mergeCell ref="E739:E740"/>
    <mergeCell ref="F739:F740"/>
    <mergeCell ref="G739:G740"/>
    <mergeCell ref="H739:H740"/>
    <mergeCell ref="I739:I740"/>
    <mergeCell ref="J739:J740"/>
    <mergeCell ref="K739:K740"/>
    <mergeCell ref="L739:L740"/>
    <mergeCell ref="M739:M740"/>
    <mergeCell ref="N739:N740"/>
    <mergeCell ref="M712:M713"/>
    <mergeCell ref="N712:N713"/>
    <mergeCell ref="C714:C715"/>
    <mergeCell ref="D714:D715"/>
    <mergeCell ref="E714:E715"/>
    <mergeCell ref="F714:F715"/>
    <mergeCell ref="G714:G715"/>
    <mergeCell ref="H714:H715"/>
    <mergeCell ref="I714:I715"/>
    <mergeCell ref="J714:J715"/>
    <mergeCell ref="K714:K715"/>
    <mergeCell ref="L714:L715"/>
    <mergeCell ref="M714:M715"/>
    <mergeCell ref="N714:N715"/>
    <mergeCell ref="H712:H713"/>
    <mergeCell ref="I712:I713"/>
    <mergeCell ref="J712:J713"/>
    <mergeCell ref="K712:K713"/>
    <mergeCell ref="L712:L713"/>
    <mergeCell ref="C712:C713"/>
    <mergeCell ref="D712:D713"/>
    <mergeCell ref="E712:E713"/>
    <mergeCell ref="F712:F713"/>
    <mergeCell ref="G712:G713"/>
    <mergeCell ref="B670:N670"/>
    <mergeCell ref="B671:N671"/>
    <mergeCell ref="C678:C679"/>
    <mergeCell ref="D678:D679"/>
    <mergeCell ref="E678:E679"/>
    <mergeCell ref="F678:F679"/>
    <mergeCell ref="G678:G679"/>
    <mergeCell ref="H678:H679"/>
    <mergeCell ref="I678:I679"/>
    <mergeCell ref="J678:J679"/>
    <mergeCell ref="K678:K679"/>
    <mergeCell ref="L678:L679"/>
    <mergeCell ref="M678:M679"/>
    <mergeCell ref="N678:N679"/>
    <mergeCell ref="H652:H653"/>
    <mergeCell ref="I652:I653"/>
    <mergeCell ref="J652:J653"/>
    <mergeCell ref="K652:K653"/>
    <mergeCell ref="C654:C655"/>
    <mergeCell ref="D654:D655"/>
    <mergeCell ref="E654:E655"/>
    <mergeCell ref="C652:C653"/>
    <mergeCell ref="D652:D653"/>
    <mergeCell ref="E652:E653"/>
    <mergeCell ref="F652:F653"/>
    <mergeCell ref="G652:G653"/>
    <mergeCell ref="B609:N609"/>
    <mergeCell ref="B610:N610"/>
    <mergeCell ref="C618:C619"/>
    <mergeCell ref="D618:D619"/>
    <mergeCell ref="E618:E619"/>
    <mergeCell ref="F618:F619"/>
    <mergeCell ref="G618:G619"/>
    <mergeCell ref="H618:H619"/>
    <mergeCell ref="I618:I619"/>
    <mergeCell ref="J618:J619"/>
    <mergeCell ref="K618:K619"/>
    <mergeCell ref="L618:L619"/>
    <mergeCell ref="M618:M619"/>
    <mergeCell ref="N618:N619"/>
    <mergeCell ref="M591:M592"/>
    <mergeCell ref="N591:N592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H591:H592"/>
    <mergeCell ref="I591:I592"/>
    <mergeCell ref="J591:J592"/>
    <mergeCell ref="K591:K592"/>
    <mergeCell ref="L591:L592"/>
    <mergeCell ref="C591:C592"/>
    <mergeCell ref="D591:D592"/>
    <mergeCell ref="E591:E592"/>
    <mergeCell ref="F591:F592"/>
    <mergeCell ref="G591:G592"/>
    <mergeCell ref="B549:N549"/>
    <mergeCell ref="B550:N550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K557:K558"/>
    <mergeCell ref="L557:L558"/>
    <mergeCell ref="M557:M558"/>
    <mergeCell ref="N557:N558"/>
    <mergeCell ref="M532:M533"/>
    <mergeCell ref="N532:N533"/>
    <mergeCell ref="C534:C535"/>
    <mergeCell ref="D534:D535"/>
    <mergeCell ref="E534:E535"/>
    <mergeCell ref="F534:F535"/>
    <mergeCell ref="G534:G535"/>
    <mergeCell ref="H534:H535"/>
    <mergeCell ref="I534:I535"/>
    <mergeCell ref="J534:J535"/>
    <mergeCell ref="K534:K535"/>
    <mergeCell ref="L534:L535"/>
    <mergeCell ref="M534:M535"/>
    <mergeCell ref="N534:N535"/>
    <mergeCell ref="H532:H533"/>
    <mergeCell ref="I532:I533"/>
    <mergeCell ref="J532:J533"/>
    <mergeCell ref="K532:K533"/>
    <mergeCell ref="L532:L533"/>
    <mergeCell ref="C532:C533"/>
    <mergeCell ref="D532:D533"/>
    <mergeCell ref="E532:E533"/>
    <mergeCell ref="F532:F533"/>
    <mergeCell ref="G532:G533"/>
    <mergeCell ref="B489:N489"/>
    <mergeCell ref="B490:N490"/>
    <mergeCell ref="C498:C499"/>
    <mergeCell ref="D498:D499"/>
    <mergeCell ref="E498:E499"/>
    <mergeCell ref="F498:F499"/>
    <mergeCell ref="G498:G499"/>
    <mergeCell ref="H498:H499"/>
    <mergeCell ref="I498:I499"/>
    <mergeCell ref="J498:J499"/>
    <mergeCell ref="K498:K499"/>
    <mergeCell ref="L498:L499"/>
    <mergeCell ref="M498:M499"/>
    <mergeCell ref="N498:N499"/>
    <mergeCell ref="H472:H473"/>
    <mergeCell ref="I472:I473"/>
    <mergeCell ref="J472:J473"/>
    <mergeCell ref="K472:K473"/>
    <mergeCell ref="C474:C475"/>
    <mergeCell ref="D474:D475"/>
    <mergeCell ref="E474:E475"/>
    <mergeCell ref="F474:F475"/>
    <mergeCell ref="G474:G475"/>
    <mergeCell ref="H474:H475"/>
    <mergeCell ref="I474:I475"/>
    <mergeCell ref="J474:J475"/>
    <mergeCell ref="K474:K475"/>
    <mergeCell ref="C472:C473"/>
    <mergeCell ref="D472:D473"/>
    <mergeCell ref="E472:E473"/>
    <mergeCell ref="F472:F473"/>
    <mergeCell ref="G472:G473"/>
    <mergeCell ref="B429:N429"/>
    <mergeCell ref="B430:N430"/>
    <mergeCell ref="C438:C439"/>
    <mergeCell ref="D438:D439"/>
    <mergeCell ref="E438:E439"/>
    <mergeCell ref="F438:F439"/>
    <mergeCell ref="G438:G439"/>
    <mergeCell ref="H438:H439"/>
    <mergeCell ref="I438:I439"/>
    <mergeCell ref="J438:J439"/>
    <mergeCell ref="K438:K439"/>
    <mergeCell ref="L438:L439"/>
    <mergeCell ref="M438:M439"/>
    <mergeCell ref="N438:N439"/>
    <mergeCell ref="H411:H412"/>
    <mergeCell ref="I411:I412"/>
    <mergeCell ref="J411:J412"/>
    <mergeCell ref="K411:K412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K413:K414"/>
    <mergeCell ref="C411:C412"/>
    <mergeCell ref="D411:D412"/>
    <mergeCell ref="E411:E412"/>
    <mergeCell ref="F411:F412"/>
    <mergeCell ref="G411:G412"/>
    <mergeCell ref="B369:N369"/>
    <mergeCell ref="B370:N370"/>
    <mergeCell ref="C377:C378"/>
    <mergeCell ref="D377:D378"/>
    <mergeCell ref="E377:E378"/>
    <mergeCell ref="F377:F378"/>
    <mergeCell ref="G377:G378"/>
    <mergeCell ref="H377:H378"/>
    <mergeCell ref="I377:I378"/>
    <mergeCell ref="J377:J378"/>
    <mergeCell ref="K377:K378"/>
    <mergeCell ref="L377:L378"/>
    <mergeCell ref="M377:M378"/>
    <mergeCell ref="N377:N378"/>
    <mergeCell ref="H351:H352"/>
    <mergeCell ref="I351:I352"/>
    <mergeCell ref="J351:J352"/>
    <mergeCell ref="K351:K352"/>
    <mergeCell ref="C353:C35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C351:C352"/>
    <mergeCell ref="D351:D352"/>
    <mergeCell ref="E351:E352"/>
    <mergeCell ref="F351:F352"/>
    <mergeCell ref="G351:G352"/>
    <mergeCell ref="N291:N292"/>
    <mergeCell ref="B308:N308"/>
    <mergeCell ref="B309:N309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M317:M318"/>
    <mergeCell ref="N317:N318"/>
    <mergeCell ref="C289:C290"/>
    <mergeCell ref="D289:D290"/>
    <mergeCell ref="E289:E290"/>
    <mergeCell ref="C291:C292"/>
    <mergeCell ref="D291:D292"/>
    <mergeCell ref="E291:E292"/>
    <mergeCell ref="B246:N246"/>
    <mergeCell ref="B247:N247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C228:C229"/>
    <mergeCell ref="D228:D229"/>
    <mergeCell ref="E228:E229"/>
    <mergeCell ref="C230:C231"/>
    <mergeCell ref="D230:D231"/>
    <mergeCell ref="E230:E231"/>
    <mergeCell ref="B186:N186"/>
    <mergeCell ref="B187:N187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94:L195"/>
    <mergeCell ref="M194:M195"/>
    <mergeCell ref="N194:N195"/>
    <mergeCell ref="C168:C169"/>
    <mergeCell ref="D168:D169"/>
    <mergeCell ref="E168:E169"/>
    <mergeCell ref="C170:C171"/>
    <mergeCell ref="D170:D171"/>
    <mergeCell ref="E170:E171"/>
    <mergeCell ref="M72:M73"/>
    <mergeCell ref="N72:N73"/>
    <mergeCell ref="B125:N125"/>
    <mergeCell ref="B126:N126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H72:H73"/>
    <mergeCell ref="I72:I73"/>
    <mergeCell ref="J72:J73"/>
    <mergeCell ref="K72:K73"/>
    <mergeCell ref="L72:L73"/>
    <mergeCell ref="C72:C73"/>
    <mergeCell ref="D72:D73"/>
    <mergeCell ref="E72:E73"/>
    <mergeCell ref="F72:F73"/>
    <mergeCell ref="G72:G73"/>
    <mergeCell ref="C46:C47"/>
    <mergeCell ref="D46:D47"/>
    <mergeCell ref="E46:E47"/>
    <mergeCell ref="B63:N63"/>
    <mergeCell ref="B64:N64"/>
    <mergeCell ref="B1:N1"/>
    <mergeCell ref="B2:N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D44:D45"/>
    <mergeCell ref="E44:E45"/>
    <mergeCell ref="C44:C45"/>
  </mergeCells>
  <pageMargins left="0.7" right="0.7" top="0.75" bottom="0.75" header="0.3" footer="0.3"/>
  <pageSetup paperSize="9" scale="67" orientation="portrait" r:id="rId1"/>
  <rowBreaks count="15" manualBreakCount="15">
    <brk id="60" max="16383" man="1"/>
    <brk id="122" max="16383" man="1"/>
    <brk id="184" max="16383" man="1"/>
    <brk id="244" max="16383" man="1"/>
    <brk id="305" max="16383" man="1"/>
    <brk id="367" max="16383" man="1"/>
    <brk id="426" max="16383" man="1"/>
    <brk id="487" max="16383" man="1"/>
    <brk id="547" max="16383" man="1"/>
    <brk id="606" max="16383" man="1"/>
    <brk id="667" max="16383" man="1"/>
    <brk id="728" max="16383" man="1"/>
    <brk id="788" max="16383" man="1"/>
    <brk id="849" max="16383" man="1"/>
    <brk id="9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" sqref="K1"/>
    </sheetView>
  </sheetViews>
  <sheetFormatPr defaultColWidth="9"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view="pageLayout" zoomScaleNormal="100" workbookViewId="0"/>
  </sheetViews>
  <sheetFormatPr defaultColWidth="9" defaultRowHeight="15"/>
  <cols>
    <col min="1" max="5" width="7.7109375" customWidth="1"/>
  </cols>
  <sheetData>
    <row r="1" spans="1:1" ht="16.5">
      <c r="A1" s="1"/>
    </row>
    <row r="2" spans="1:1" ht="16.5">
      <c r="A2" s="1"/>
    </row>
    <row r="3" spans="1:1" ht="16.5">
      <c r="A3" s="1"/>
    </row>
    <row r="4" spans="1:1" ht="16.5">
      <c r="A4" s="1"/>
    </row>
    <row r="5" spans="1:1" ht="16.5">
      <c r="A5" s="1"/>
    </row>
    <row r="6" spans="1:1" ht="16.5">
      <c r="A6" s="1"/>
    </row>
    <row r="7" spans="1:1" ht="16.5">
      <c r="A7" s="2"/>
    </row>
    <row r="8" spans="1:1" ht="16.5">
      <c r="A8" s="2"/>
    </row>
    <row r="9" spans="1:1" ht="16.5">
      <c r="A9" s="2"/>
    </row>
    <row r="10" spans="1:1" ht="16.5">
      <c r="A10" s="2"/>
    </row>
  </sheetData>
  <pageMargins left="0.70866141732283505" right="0.70866141732283505" top="0.74803149606299202" bottom="0.74803149606299202" header="0.31496062992126" footer="0.31496062992126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REKAPAN CURAH HUJAN 2024</vt:lpstr>
      <vt:lpstr>Sheet6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rosmiati.sea@gmail.com</cp:lastModifiedBy>
  <cp:lastPrinted>2024-09-12T05:05:00Z</cp:lastPrinted>
  <dcterms:created xsi:type="dcterms:W3CDTF">2023-10-13T03:23:00Z</dcterms:created>
  <dcterms:modified xsi:type="dcterms:W3CDTF">2024-09-30T07:24:33Z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D2EC5E2078024A7FBCC8DFF100052FC9_12</vt:lpwstr>
  </property>
  <property fmtid="{D5CDD505-2E9C-101B-9397-08002B2CF9AE}" pid="3" name="KSOProductBuildVer">
    <vt:lpwstr>1033-12.2.0.17562</vt:lpwstr>
  </property>
</Properties>
</file>