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UPDATE SATU DATA\76.83.84.87 PERSENTASE TEMPAT PENGELOLAAN PANGAN (TPP) YANG MEMENUHI SYARAT KESEHATAN  MENURUT KECAMATAN\"/>
    </mc:Choice>
  </mc:AlternateContent>
  <xr:revisionPtr revIDLastSave="0" documentId="8_{13E2513B-E428-470F-9734-3D4B0526BD08}" xr6:coauthVersionLast="47" xr6:coauthVersionMax="47" xr10:uidLastSave="{00000000-0000-0000-0000-000000000000}"/>
  <bookViews>
    <workbookView xWindow="-108" yWindow="-108" windowWidth="23256" windowHeight="12456" xr2:uid="{2D317A9F-B2B1-4AD4-847C-EF694DAD255B}"/>
  </bookViews>
  <sheets>
    <sheet name="202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2" i="1" l="1"/>
  <c r="X32" i="1" s="1"/>
  <c r="V32" i="1"/>
  <c r="T32" i="1"/>
  <c r="U32" i="1" s="1"/>
  <c r="S32" i="1"/>
  <c r="Q32" i="1"/>
  <c r="R32" i="1" s="1"/>
  <c r="P32" i="1"/>
  <c r="N32" i="1"/>
  <c r="O32" i="1" s="1"/>
  <c r="M32" i="1"/>
  <c r="L32" i="1"/>
  <c r="K32" i="1"/>
  <c r="J32" i="1"/>
  <c r="H32" i="1"/>
  <c r="I32" i="1" s="1"/>
  <c r="G32" i="1"/>
  <c r="E32" i="1"/>
  <c r="Z32" i="1" s="1"/>
  <c r="D32" i="1"/>
  <c r="Y32" i="1" s="1"/>
  <c r="Z31" i="1"/>
  <c r="AA31" i="1" s="1"/>
  <c r="Y31" i="1"/>
  <c r="X31" i="1"/>
  <c r="U31" i="1"/>
  <c r="R31" i="1"/>
  <c r="O31" i="1"/>
  <c r="F31" i="1"/>
  <c r="Z30" i="1"/>
  <c r="AA30" i="1" s="1"/>
  <c r="Y30" i="1"/>
  <c r="O30" i="1"/>
  <c r="Z29" i="1"/>
  <c r="AA29" i="1" s="1"/>
  <c r="Y29" i="1"/>
  <c r="U29" i="1"/>
  <c r="R29" i="1"/>
  <c r="O29" i="1"/>
  <c r="Z28" i="1"/>
  <c r="AA28" i="1" s="1"/>
  <c r="Y28" i="1"/>
  <c r="X28" i="1"/>
  <c r="U28" i="1"/>
  <c r="R28" i="1"/>
  <c r="O28" i="1"/>
  <c r="Z27" i="1"/>
  <c r="AA27" i="1" s="1"/>
  <c r="Y27" i="1"/>
  <c r="R27" i="1"/>
  <c r="Z26" i="1"/>
  <c r="AA26" i="1" s="1"/>
  <c r="Y26" i="1"/>
  <c r="U26" i="1"/>
  <c r="R26" i="1"/>
  <c r="L26" i="1"/>
  <c r="Z25" i="1"/>
  <c r="AA25" i="1" s="1"/>
  <c r="Y25" i="1"/>
  <c r="U25" i="1"/>
  <c r="R25" i="1"/>
  <c r="O25" i="1"/>
  <c r="F25" i="1"/>
  <c r="Z24" i="1"/>
  <c r="AA24" i="1" s="1"/>
  <c r="Y24" i="1"/>
  <c r="R24" i="1"/>
  <c r="O24" i="1"/>
  <c r="AA23" i="1"/>
  <c r="Z23" i="1"/>
  <c r="Y23" i="1"/>
  <c r="X23" i="1"/>
  <c r="R23" i="1"/>
  <c r="O23" i="1"/>
  <c r="Z22" i="1"/>
  <c r="AA22" i="1" s="1"/>
  <c r="Y22" i="1"/>
  <c r="X22" i="1"/>
  <c r="U22" i="1"/>
  <c r="R22" i="1"/>
  <c r="O22" i="1"/>
  <c r="F22" i="1"/>
  <c r="Z21" i="1"/>
  <c r="AA21" i="1" s="1"/>
  <c r="Y21" i="1"/>
  <c r="X21" i="1"/>
  <c r="U21" i="1"/>
  <c r="R21" i="1"/>
  <c r="Z20" i="1"/>
  <c r="AA20" i="1" s="1"/>
  <c r="Y20" i="1"/>
  <c r="X20" i="1"/>
  <c r="U20" i="1"/>
  <c r="R20" i="1"/>
  <c r="O20" i="1"/>
  <c r="I20" i="1"/>
  <c r="F20" i="1"/>
  <c r="Z19" i="1"/>
  <c r="AA19" i="1" s="1"/>
  <c r="Y19" i="1"/>
  <c r="U19" i="1"/>
  <c r="R19" i="1"/>
  <c r="O19" i="1"/>
  <c r="Z18" i="1"/>
  <c r="AA18" i="1" s="1"/>
  <c r="Y18" i="1"/>
  <c r="U18" i="1"/>
  <c r="Z17" i="1"/>
  <c r="AA17" i="1" s="1"/>
  <c r="Y17" i="1"/>
  <c r="X17" i="1"/>
  <c r="U17" i="1"/>
  <c r="R17" i="1"/>
  <c r="O17" i="1"/>
  <c r="L17" i="1"/>
  <c r="F17" i="1"/>
  <c r="AA16" i="1"/>
  <c r="Z16" i="1"/>
  <c r="Y16" i="1"/>
  <c r="X16" i="1"/>
  <c r="U16" i="1"/>
  <c r="R16" i="1"/>
  <c r="O16" i="1"/>
  <c r="I16" i="1"/>
  <c r="F16" i="1"/>
  <c r="Z15" i="1"/>
  <c r="AA15" i="1" s="1"/>
  <c r="Y15" i="1"/>
  <c r="X15" i="1"/>
  <c r="R15" i="1"/>
  <c r="O15" i="1"/>
  <c r="L15" i="1"/>
  <c r="AA14" i="1"/>
  <c r="Z14" i="1"/>
  <c r="Y14" i="1"/>
  <c r="X14" i="1"/>
  <c r="U14" i="1"/>
  <c r="R14" i="1"/>
  <c r="Z13" i="1"/>
  <c r="AA13" i="1" s="1"/>
  <c r="Y13" i="1"/>
  <c r="X13" i="1"/>
  <c r="U13" i="1"/>
  <c r="R13" i="1"/>
  <c r="O13" i="1"/>
  <c r="F13" i="1"/>
  <c r="Z12" i="1"/>
  <c r="AA12" i="1" s="1"/>
  <c r="Y12" i="1"/>
  <c r="U12" i="1"/>
  <c r="R12" i="1"/>
  <c r="O12" i="1"/>
  <c r="Z11" i="1"/>
  <c r="AA11" i="1" s="1"/>
  <c r="Y11" i="1"/>
  <c r="X11" i="1"/>
  <c r="U11" i="1"/>
  <c r="R11" i="1"/>
  <c r="O11" i="1"/>
  <c r="L11" i="1"/>
  <c r="A5" i="1"/>
  <c r="A4" i="1"/>
  <c r="AA32" i="1" l="1"/>
  <c r="F32" i="1"/>
</calcChain>
</file>

<file path=xl/sharedStrings.xml><?xml version="1.0" encoding="utf-8"?>
<sst xmlns="http://schemas.openxmlformats.org/spreadsheetml/2006/main" count="78" uniqueCount="46">
  <si>
    <t>TABEL 83</t>
  </si>
  <si>
    <t xml:space="preserve">PERSENTASE TEMPAT PENGELOLAAN PANGAN (TPP) YANG MEMENUHI SYARAT KESEHATAN  MENURUT KECAMATAN </t>
  </si>
  <si>
    <t>NO</t>
  </si>
  <si>
    <t>KECAMATAN</t>
  </si>
  <si>
    <t>PUSKESMAS</t>
  </si>
  <si>
    <t>JASA BOGA</t>
  </si>
  <si>
    <t>RESTORAN</t>
  </si>
  <si>
    <t>TPP TERTENTU</t>
  </si>
  <si>
    <t>DEPOT AIR MINUM</t>
  </si>
  <si>
    <t>RUMAH MAKAN</t>
  </si>
  <si>
    <t>KELOMPOK GERAI PANGAN JAJANAN</t>
  </si>
  <si>
    <t>SENTRA PANGAN JAJANAN/KANTIN</t>
  </si>
  <si>
    <t>TPP MEMENUHI SYARAT</t>
  </si>
  <si>
    <t>TERDAFTAR</t>
  </si>
  <si>
    <t>LAIK HSP</t>
  </si>
  <si>
    <t>TTP Memenuhi Syarat</t>
  </si>
  <si>
    <t>JUMLAH</t>
  </si>
  <si>
    <t>%</t>
  </si>
  <si>
    <t>GANTARANG</t>
  </si>
  <si>
    <t>PONRE</t>
  </si>
  <si>
    <t>GATTARENG</t>
  </si>
  <si>
    <t>BONTONYELENG</t>
  </si>
  <si>
    <t>KINDANG</t>
  </si>
  <si>
    <t>BORONG RAPPOA</t>
  </si>
  <si>
    <t>BALIBO</t>
  </si>
  <si>
    <t>UJUNG BULU</t>
  </si>
  <si>
    <t>CAILE</t>
  </si>
  <si>
    <t>UJUNG LOE</t>
  </si>
  <si>
    <t>MANYAMPA</t>
  </si>
  <si>
    <t>PALANGISANG</t>
  </si>
  <si>
    <t>BONTO BAHARI</t>
  </si>
  <si>
    <t>BONTO TIRO</t>
  </si>
  <si>
    <t>BATANG</t>
  </si>
  <si>
    <t>HERLANG</t>
  </si>
  <si>
    <t>KARASSING</t>
  </si>
  <si>
    <t>KAJANG</t>
  </si>
  <si>
    <t>LEMBANNA</t>
  </si>
  <si>
    <t>TANAH TOA</t>
  </si>
  <si>
    <t>BULUKUMPA</t>
  </si>
  <si>
    <t>TANETE</t>
  </si>
  <si>
    <t>SALASSAE</t>
  </si>
  <si>
    <t>BALANTAROANG</t>
  </si>
  <si>
    <t>RILAU ALE</t>
  </si>
  <si>
    <t>BONTO BANGUN</t>
  </si>
  <si>
    <t>JUMLAH (KAB/KOTA)</t>
  </si>
  <si>
    <t>Sumber: Bidang Kesehatan Masyarakat Dinas Kesehatan Bulukumba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</si>
</sst>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2"/>
      <color rgb="FFC00000"/>
      <name val="Arial"/>
      <family val="2"/>
    </font>
    <font>
      <b/>
      <sz val="12"/>
      <color rgb="FF000000"/>
      <name val="Arial"/>
      <family val="2"/>
    </font>
    <font>
      <sz val="11"/>
      <name val="Calibri"/>
      <family val="2"/>
    </font>
    <font>
      <b/>
      <i/>
      <sz val="9"/>
      <color rgb="FF000000"/>
      <name val="Arial"/>
      <family val="2"/>
    </font>
    <font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indexed="64"/>
      </right>
      <top/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5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6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 vertical="center" wrapText="1"/>
    </xf>
    <xf numFmtId="0" fontId="11" fillId="0" borderId="10" xfId="0" quotePrefix="1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2" fontId="11" fillId="0" borderId="11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7" fillId="0" borderId="24" xfId="0" applyFont="1" applyBorder="1" applyAlignment="1">
      <alignment horizontal="left" vertical="top"/>
    </xf>
    <xf numFmtId="0" fontId="12" fillId="0" borderId="24" xfId="0" applyFont="1" applyBorder="1" applyAlignment="1">
      <alignment horizontal="center" vertical="center"/>
    </xf>
    <xf numFmtId="2" fontId="12" fillId="0" borderId="24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" fillId="0" borderId="0" xfId="0" applyFont="1"/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Profil%20Dinkes%202023%20Bulukumba%20Fix.xlsb" TargetMode="External"/><Relationship Id="rId1" Type="http://schemas.openxmlformats.org/officeDocument/2006/relationships/externalLinkPath" Target="/2026/UPDATE%20SATU%20DATA/000%20LAMPIRAN%20PROFIL%20DINAS%20KESEHATAN/Lampiran%20Profil%20Dinkes%202023%20Bulukumba%20Fix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3.a"/>
      <sheetName val="14"/>
      <sheetName val="14.a"/>
      <sheetName val="15"/>
      <sheetName val="15.a"/>
      <sheetName val="16"/>
      <sheetName val="16.a"/>
      <sheetName val="17"/>
      <sheetName val="17.a"/>
      <sheetName val="18"/>
      <sheetName val="18.a"/>
      <sheetName val="19"/>
      <sheetName val="19.a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Sheet1"/>
      <sheetName val="Sheet2"/>
    </sheetNames>
    <sheetDataSet>
      <sheetData sheetId="0"/>
      <sheetData sheetId="1">
        <row r="5">
          <cell r="A5" t="str">
            <v>KABUPATEN  BULUKUMBA</v>
          </cell>
        </row>
        <row r="6">
          <cell r="A6" t="str">
            <v>TAHUN 2023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98A6B-9A79-405D-8206-2F079C2423DC}">
  <sheetPr>
    <tabColor rgb="FFFF0000"/>
    <pageSetUpPr fitToPage="1"/>
  </sheetPr>
  <dimension ref="A1:AB997"/>
  <sheetViews>
    <sheetView tabSelected="1" zoomScale="70" zoomScaleNormal="70" workbookViewId="0">
      <selection activeCell="A4" sqref="A4:AA4"/>
    </sheetView>
  </sheetViews>
  <sheetFormatPr defaultColWidth="14.44140625" defaultRowHeight="15" customHeight="1" x14ac:dyDescent="0.3"/>
  <cols>
    <col min="1" max="1" width="5.109375" customWidth="1"/>
    <col min="2" max="2" width="20.5546875" customWidth="1"/>
    <col min="3" max="3" width="23.44140625" customWidth="1"/>
    <col min="4" max="5" width="8.6640625" customWidth="1"/>
    <col min="6" max="6" width="10.5546875" customWidth="1"/>
    <col min="7" max="27" width="8.6640625" customWidth="1"/>
    <col min="28" max="28" width="5.6640625" customWidth="1"/>
  </cols>
  <sheetData>
    <row r="1" spans="1:28" ht="15.6" x14ac:dyDescent="0.3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6" x14ac:dyDescent="0.3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7.399999999999999" x14ac:dyDescent="0.3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  <c r="Z3" s="7"/>
      <c r="AA3" s="7"/>
      <c r="AB3" s="7"/>
    </row>
    <row r="4" spans="1:28" ht="15" customHeight="1" x14ac:dyDescent="0.3">
      <c r="A4" s="8" t="str">
        <f>'[1]1'!$A$5</f>
        <v>KABUPATEN  BULUKUMBA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8" ht="15" customHeight="1" x14ac:dyDescent="0.3">
      <c r="A5" s="8" t="str">
        <f>'[1]1'!$A$6</f>
        <v>TAHUN 2023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10"/>
    </row>
    <row r="6" spans="1:28" ht="15.6" x14ac:dyDescent="0.3">
      <c r="A6" s="4"/>
      <c r="B6" s="11"/>
      <c r="C6" s="11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40.5" customHeight="1" x14ac:dyDescent="0.3">
      <c r="A7" s="12" t="s">
        <v>2</v>
      </c>
      <c r="B7" s="12" t="s">
        <v>3</v>
      </c>
      <c r="C7" s="12" t="s">
        <v>4</v>
      </c>
      <c r="D7" s="13" t="s">
        <v>5</v>
      </c>
      <c r="E7" s="14"/>
      <c r="F7" s="15"/>
      <c r="G7" s="13" t="s">
        <v>6</v>
      </c>
      <c r="H7" s="14"/>
      <c r="I7" s="15"/>
      <c r="J7" s="13" t="s">
        <v>7</v>
      </c>
      <c r="K7" s="14"/>
      <c r="L7" s="15"/>
      <c r="M7" s="13" t="s">
        <v>8</v>
      </c>
      <c r="N7" s="14"/>
      <c r="O7" s="15"/>
      <c r="P7" s="13" t="s">
        <v>9</v>
      </c>
      <c r="Q7" s="14"/>
      <c r="R7" s="15"/>
      <c r="S7" s="13" t="s">
        <v>10</v>
      </c>
      <c r="T7" s="14"/>
      <c r="U7" s="15"/>
      <c r="V7" s="13" t="s">
        <v>11</v>
      </c>
      <c r="W7" s="14"/>
      <c r="X7" s="15"/>
      <c r="Y7" s="13" t="s">
        <v>12</v>
      </c>
      <c r="Z7" s="14"/>
      <c r="AA7" s="15"/>
      <c r="AB7" s="3"/>
    </row>
    <row r="8" spans="1:28" ht="15" customHeight="1" x14ac:dyDescent="0.3">
      <c r="A8" s="16"/>
      <c r="B8" s="16"/>
      <c r="C8" s="16"/>
      <c r="D8" s="17" t="s">
        <v>13</v>
      </c>
      <c r="E8" s="13" t="s">
        <v>14</v>
      </c>
      <c r="F8" s="15"/>
      <c r="G8" s="17" t="s">
        <v>13</v>
      </c>
      <c r="H8" s="13" t="s">
        <v>14</v>
      </c>
      <c r="I8" s="15"/>
      <c r="J8" s="17" t="s">
        <v>13</v>
      </c>
      <c r="K8" s="13" t="s">
        <v>14</v>
      </c>
      <c r="L8" s="15"/>
      <c r="M8" s="17" t="s">
        <v>13</v>
      </c>
      <c r="N8" s="13" t="s">
        <v>14</v>
      </c>
      <c r="O8" s="15"/>
      <c r="P8" s="17" t="s">
        <v>13</v>
      </c>
      <c r="Q8" s="13" t="s">
        <v>14</v>
      </c>
      <c r="R8" s="15"/>
      <c r="S8" s="17" t="s">
        <v>13</v>
      </c>
      <c r="T8" s="13" t="s">
        <v>14</v>
      </c>
      <c r="U8" s="15"/>
      <c r="V8" s="17" t="s">
        <v>13</v>
      </c>
      <c r="W8" s="13" t="s">
        <v>14</v>
      </c>
      <c r="X8" s="15"/>
      <c r="Y8" s="17" t="s">
        <v>13</v>
      </c>
      <c r="Z8" s="13" t="s">
        <v>15</v>
      </c>
      <c r="AA8" s="15"/>
      <c r="AB8" s="3"/>
    </row>
    <row r="9" spans="1:28" ht="31.2" x14ac:dyDescent="0.3">
      <c r="A9" s="18"/>
      <c r="B9" s="18"/>
      <c r="C9" s="18"/>
      <c r="D9" s="19"/>
      <c r="E9" s="20" t="s">
        <v>16</v>
      </c>
      <c r="F9" s="20" t="s">
        <v>17</v>
      </c>
      <c r="G9" s="19"/>
      <c r="H9" s="20" t="s">
        <v>16</v>
      </c>
      <c r="I9" s="20" t="s">
        <v>17</v>
      </c>
      <c r="J9" s="19"/>
      <c r="K9" s="20" t="s">
        <v>16</v>
      </c>
      <c r="L9" s="20" t="s">
        <v>17</v>
      </c>
      <c r="M9" s="19"/>
      <c r="N9" s="20" t="s">
        <v>16</v>
      </c>
      <c r="O9" s="20" t="s">
        <v>17</v>
      </c>
      <c r="P9" s="19"/>
      <c r="Q9" s="20" t="s">
        <v>16</v>
      </c>
      <c r="R9" s="20" t="s">
        <v>17</v>
      </c>
      <c r="S9" s="19"/>
      <c r="T9" s="20" t="s">
        <v>16</v>
      </c>
      <c r="U9" s="20" t="s">
        <v>17</v>
      </c>
      <c r="V9" s="19"/>
      <c r="W9" s="20" t="s">
        <v>16</v>
      </c>
      <c r="X9" s="20" t="s">
        <v>17</v>
      </c>
      <c r="Y9" s="19"/>
      <c r="Z9" s="20" t="s">
        <v>16</v>
      </c>
      <c r="AA9" s="20" t="s">
        <v>17</v>
      </c>
      <c r="AB9" s="3"/>
    </row>
    <row r="10" spans="1:28" ht="14.4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  <c r="O10" s="21">
        <v>15</v>
      </c>
      <c r="P10" s="21">
        <v>16</v>
      </c>
      <c r="Q10" s="21">
        <v>17</v>
      </c>
      <c r="R10" s="21">
        <v>18</v>
      </c>
      <c r="S10" s="21">
        <v>19</v>
      </c>
      <c r="T10" s="21">
        <v>20</v>
      </c>
      <c r="U10" s="21">
        <v>21</v>
      </c>
      <c r="V10" s="21">
        <v>22</v>
      </c>
      <c r="W10" s="21">
        <v>23</v>
      </c>
      <c r="X10" s="21">
        <v>24</v>
      </c>
      <c r="Y10" s="21">
        <v>22</v>
      </c>
      <c r="Z10" s="21">
        <v>23</v>
      </c>
      <c r="AA10" s="21">
        <v>24</v>
      </c>
      <c r="AB10" s="22"/>
    </row>
    <row r="11" spans="1:28" ht="21.9" customHeight="1" x14ac:dyDescent="0.3">
      <c r="A11" s="23">
        <v>1</v>
      </c>
      <c r="B11" s="24" t="s">
        <v>18</v>
      </c>
      <c r="C11" s="25" t="s">
        <v>19</v>
      </c>
      <c r="D11" s="26">
        <v>0</v>
      </c>
      <c r="E11" s="26">
        <v>0</v>
      </c>
      <c r="F11" s="27">
        <v>0</v>
      </c>
      <c r="G11" s="28">
        <v>0</v>
      </c>
      <c r="H11" s="28">
        <v>0</v>
      </c>
      <c r="I11" s="29">
        <v>0</v>
      </c>
      <c r="J11" s="26">
        <v>2</v>
      </c>
      <c r="K11" s="26">
        <v>1</v>
      </c>
      <c r="L11" s="30">
        <f>K11/J11*100</f>
        <v>50</v>
      </c>
      <c r="M11" s="26">
        <v>15</v>
      </c>
      <c r="N11" s="26">
        <v>14</v>
      </c>
      <c r="O11" s="30">
        <f t="shared" ref="O11:O31" si="0">N11/M11*100</f>
        <v>93.333333333333329</v>
      </c>
      <c r="P11" s="26">
        <v>12</v>
      </c>
      <c r="Q11" s="26">
        <v>10</v>
      </c>
      <c r="R11" s="30">
        <f>Q11/P11*100</f>
        <v>83.333333333333343</v>
      </c>
      <c r="S11" s="26">
        <v>3</v>
      </c>
      <c r="T11" s="26">
        <v>3</v>
      </c>
      <c r="U11" s="30">
        <f>T11/S11*100</f>
        <v>100</v>
      </c>
      <c r="V11" s="26">
        <v>1</v>
      </c>
      <c r="W11" s="26">
        <v>0</v>
      </c>
      <c r="X11" s="30">
        <f>W11/V11*100</f>
        <v>0</v>
      </c>
      <c r="Y11" s="26">
        <f t="shared" ref="Y11:Z31" si="1">D11+G11+J11+M11+P11+S11+V11</f>
        <v>33</v>
      </c>
      <c r="Z11" s="26">
        <f t="shared" si="1"/>
        <v>28</v>
      </c>
      <c r="AA11" s="30">
        <f t="shared" ref="AA11:AA31" si="2">Z11/Y11*100</f>
        <v>84.848484848484844</v>
      </c>
      <c r="AB11" s="3"/>
    </row>
    <row r="12" spans="1:28" ht="21.9" customHeight="1" x14ac:dyDescent="0.3">
      <c r="A12" s="31"/>
      <c r="B12" s="32"/>
      <c r="C12" s="33" t="s">
        <v>20</v>
      </c>
      <c r="D12" s="34">
        <v>0</v>
      </c>
      <c r="E12" s="34">
        <v>0</v>
      </c>
      <c r="F12" s="27">
        <v>0</v>
      </c>
      <c r="G12" s="34">
        <v>0</v>
      </c>
      <c r="H12" s="34">
        <v>0</v>
      </c>
      <c r="I12" s="29">
        <v>0</v>
      </c>
      <c r="J12" s="34">
        <v>0</v>
      </c>
      <c r="K12" s="34">
        <v>0</v>
      </c>
      <c r="L12" s="27">
        <v>0</v>
      </c>
      <c r="M12" s="34">
        <v>3</v>
      </c>
      <c r="N12" s="34">
        <v>3</v>
      </c>
      <c r="O12" s="27">
        <f t="shared" si="0"/>
        <v>100</v>
      </c>
      <c r="P12" s="34">
        <v>7</v>
      </c>
      <c r="Q12" s="34">
        <v>7</v>
      </c>
      <c r="R12" s="27">
        <f t="shared" ref="R12:R31" si="3">Q12/P12*100</f>
        <v>100</v>
      </c>
      <c r="S12" s="34">
        <v>4</v>
      </c>
      <c r="T12" s="34">
        <v>4</v>
      </c>
      <c r="U12" s="27">
        <f t="shared" ref="U12:U31" si="4">T12/S12*100</f>
        <v>100</v>
      </c>
      <c r="V12" s="34">
        <v>0</v>
      </c>
      <c r="W12" s="34">
        <v>0</v>
      </c>
      <c r="X12" s="27">
        <v>0</v>
      </c>
      <c r="Y12" s="34">
        <f t="shared" si="1"/>
        <v>14</v>
      </c>
      <c r="Z12" s="34">
        <f t="shared" si="1"/>
        <v>14</v>
      </c>
      <c r="AA12" s="27">
        <f t="shared" si="2"/>
        <v>100</v>
      </c>
      <c r="AB12" s="3"/>
    </row>
    <row r="13" spans="1:28" ht="21.9" customHeight="1" x14ac:dyDescent="0.3">
      <c r="A13" s="35"/>
      <c r="B13" s="36"/>
      <c r="C13" s="33" t="s">
        <v>21</v>
      </c>
      <c r="D13" s="34">
        <v>2</v>
      </c>
      <c r="E13" s="34">
        <v>2</v>
      </c>
      <c r="F13" s="27">
        <f>E13/D13*100</f>
        <v>100</v>
      </c>
      <c r="G13" s="34">
        <v>0</v>
      </c>
      <c r="H13" s="34">
        <v>0</v>
      </c>
      <c r="I13" s="29">
        <v>0</v>
      </c>
      <c r="J13" s="34">
        <v>0</v>
      </c>
      <c r="K13" s="34">
        <v>0</v>
      </c>
      <c r="L13" s="27">
        <v>0</v>
      </c>
      <c r="M13" s="34">
        <v>17</v>
      </c>
      <c r="N13" s="34">
        <v>13</v>
      </c>
      <c r="O13" s="27">
        <f t="shared" si="0"/>
        <v>76.470588235294116</v>
      </c>
      <c r="P13" s="34">
        <v>8</v>
      </c>
      <c r="Q13" s="34">
        <v>7</v>
      </c>
      <c r="R13" s="27">
        <f t="shared" si="3"/>
        <v>87.5</v>
      </c>
      <c r="S13" s="34">
        <v>1</v>
      </c>
      <c r="T13" s="34">
        <v>1</v>
      </c>
      <c r="U13" s="27">
        <f t="shared" si="4"/>
        <v>100</v>
      </c>
      <c r="V13" s="34">
        <v>2</v>
      </c>
      <c r="W13" s="34">
        <v>2</v>
      </c>
      <c r="X13" s="27">
        <f t="shared" ref="X13:X31" si="5">W13/V13*100</f>
        <v>100</v>
      </c>
      <c r="Y13" s="34">
        <f t="shared" si="1"/>
        <v>30</v>
      </c>
      <c r="Z13" s="34">
        <f t="shared" si="1"/>
        <v>25</v>
      </c>
      <c r="AA13" s="27">
        <f t="shared" si="2"/>
        <v>83.333333333333343</v>
      </c>
      <c r="AB13" s="3"/>
    </row>
    <row r="14" spans="1:28" ht="21.9" customHeight="1" x14ac:dyDescent="0.3">
      <c r="A14" s="37">
        <v>2</v>
      </c>
      <c r="B14" s="38" t="s">
        <v>22</v>
      </c>
      <c r="C14" s="33" t="s">
        <v>23</v>
      </c>
      <c r="D14" s="34">
        <v>0</v>
      </c>
      <c r="E14" s="39">
        <v>0</v>
      </c>
      <c r="F14" s="27">
        <v>0</v>
      </c>
      <c r="G14" s="34">
        <v>0</v>
      </c>
      <c r="H14" s="34">
        <v>0</v>
      </c>
      <c r="I14" s="29">
        <v>0</v>
      </c>
      <c r="J14" s="34">
        <v>0</v>
      </c>
      <c r="K14" s="34">
        <v>0</v>
      </c>
      <c r="L14" s="27">
        <v>0</v>
      </c>
      <c r="M14" s="34">
        <v>0</v>
      </c>
      <c r="N14" s="34">
        <v>0</v>
      </c>
      <c r="O14" s="27">
        <v>0</v>
      </c>
      <c r="P14" s="34">
        <v>4</v>
      </c>
      <c r="Q14" s="34">
        <v>4</v>
      </c>
      <c r="R14" s="27">
        <f t="shared" si="3"/>
        <v>100</v>
      </c>
      <c r="S14" s="34">
        <v>2</v>
      </c>
      <c r="T14" s="34">
        <v>1</v>
      </c>
      <c r="U14" s="27">
        <f t="shared" si="4"/>
        <v>50</v>
      </c>
      <c r="V14" s="34">
        <v>1</v>
      </c>
      <c r="W14" s="34">
        <v>0</v>
      </c>
      <c r="X14" s="27">
        <f t="shared" si="5"/>
        <v>0</v>
      </c>
      <c r="Y14" s="34">
        <f t="shared" si="1"/>
        <v>7</v>
      </c>
      <c r="Z14" s="34">
        <f t="shared" si="1"/>
        <v>5</v>
      </c>
      <c r="AA14" s="27">
        <f t="shared" si="2"/>
        <v>71.428571428571431</v>
      </c>
      <c r="AB14" s="3"/>
    </row>
    <row r="15" spans="1:28" ht="21.9" customHeight="1" x14ac:dyDescent="0.3">
      <c r="A15" s="35"/>
      <c r="B15" s="36"/>
      <c r="C15" s="33" t="s">
        <v>24</v>
      </c>
      <c r="D15" s="34">
        <v>0</v>
      </c>
      <c r="E15" s="39">
        <v>0</v>
      </c>
      <c r="F15" s="27">
        <v>0</v>
      </c>
      <c r="G15" s="34">
        <v>0</v>
      </c>
      <c r="H15" s="34">
        <v>0</v>
      </c>
      <c r="I15" s="29">
        <v>0</v>
      </c>
      <c r="J15" s="34">
        <v>1</v>
      </c>
      <c r="K15" s="34">
        <v>0</v>
      </c>
      <c r="L15" s="27">
        <f>K15/J15*100</f>
        <v>0</v>
      </c>
      <c r="M15" s="34">
        <v>2</v>
      </c>
      <c r="N15" s="34">
        <v>0</v>
      </c>
      <c r="O15" s="27">
        <f t="shared" si="0"/>
        <v>0</v>
      </c>
      <c r="P15" s="34">
        <v>7</v>
      </c>
      <c r="Q15" s="34">
        <v>4</v>
      </c>
      <c r="R15" s="27">
        <f t="shared" si="3"/>
        <v>57.142857142857139</v>
      </c>
      <c r="S15" s="34">
        <v>0</v>
      </c>
      <c r="T15" s="34">
        <v>0</v>
      </c>
      <c r="U15" s="27">
        <v>0</v>
      </c>
      <c r="V15" s="34">
        <v>6</v>
      </c>
      <c r="W15" s="34">
        <v>5</v>
      </c>
      <c r="X15" s="27">
        <f t="shared" si="5"/>
        <v>83.333333333333343</v>
      </c>
      <c r="Y15" s="34">
        <f t="shared" si="1"/>
        <v>16</v>
      </c>
      <c r="Z15" s="34">
        <f t="shared" si="1"/>
        <v>9</v>
      </c>
      <c r="AA15" s="27">
        <f t="shared" si="2"/>
        <v>56.25</v>
      </c>
      <c r="AB15" s="3"/>
    </row>
    <row r="16" spans="1:28" ht="21.9" customHeight="1" x14ac:dyDescent="0.3">
      <c r="A16" s="40">
        <v>3</v>
      </c>
      <c r="B16" s="41" t="s">
        <v>25</v>
      </c>
      <c r="C16" s="33" t="s">
        <v>26</v>
      </c>
      <c r="D16" s="34">
        <v>8</v>
      </c>
      <c r="E16" s="39">
        <v>7</v>
      </c>
      <c r="F16" s="27">
        <f>E16/D16*100</f>
        <v>87.5</v>
      </c>
      <c r="G16" s="34">
        <v>29</v>
      </c>
      <c r="H16" s="34">
        <v>28</v>
      </c>
      <c r="I16" s="29">
        <f>H16/G16*100</f>
        <v>96.551724137931032</v>
      </c>
      <c r="J16" s="34">
        <v>0</v>
      </c>
      <c r="K16" s="34">
        <v>0</v>
      </c>
      <c r="L16" s="27">
        <v>0</v>
      </c>
      <c r="M16" s="34">
        <v>19</v>
      </c>
      <c r="N16" s="34">
        <v>17</v>
      </c>
      <c r="O16" s="27">
        <f t="shared" si="0"/>
        <v>89.473684210526315</v>
      </c>
      <c r="P16" s="34">
        <v>4</v>
      </c>
      <c r="Q16" s="34">
        <v>4</v>
      </c>
      <c r="R16" s="27">
        <f t="shared" si="3"/>
        <v>100</v>
      </c>
      <c r="S16" s="34">
        <v>3</v>
      </c>
      <c r="T16" s="34">
        <v>3</v>
      </c>
      <c r="U16" s="27">
        <f t="shared" si="4"/>
        <v>100</v>
      </c>
      <c r="V16" s="34">
        <v>49</v>
      </c>
      <c r="W16" s="34">
        <v>21</v>
      </c>
      <c r="X16" s="27">
        <f t="shared" si="5"/>
        <v>42.857142857142854</v>
      </c>
      <c r="Y16" s="34">
        <f t="shared" si="1"/>
        <v>112</v>
      </c>
      <c r="Z16" s="34">
        <f t="shared" si="1"/>
        <v>80</v>
      </c>
      <c r="AA16" s="27">
        <f t="shared" si="2"/>
        <v>71.428571428571431</v>
      </c>
      <c r="AB16" s="3"/>
    </row>
    <row r="17" spans="1:28" ht="21.9" customHeight="1" x14ac:dyDescent="0.3">
      <c r="A17" s="37">
        <v>4</v>
      </c>
      <c r="B17" s="38" t="s">
        <v>27</v>
      </c>
      <c r="C17" s="33" t="s">
        <v>27</v>
      </c>
      <c r="D17" s="34">
        <v>3</v>
      </c>
      <c r="E17" s="34">
        <v>2</v>
      </c>
      <c r="F17" s="27">
        <f>E17/D17*100</f>
        <v>66.666666666666657</v>
      </c>
      <c r="G17" s="34">
        <v>0</v>
      </c>
      <c r="H17" s="34">
        <v>0</v>
      </c>
      <c r="I17" s="29">
        <v>0</v>
      </c>
      <c r="J17" s="34">
        <v>1</v>
      </c>
      <c r="K17" s="34">
        <v>0</v>
      </c>
      <c r="L17" s="27">
        <f>K17/J17*100</f>
        <v>0</v>
      </c>
      <c r="M17" s="34">
        <v>2</v>
      </c>
      <c r="N17" s="34">
        <v>2</v>
      </c>
      <c r="O17" s="27">
        <f t="shared" si="0"/>
        <v>100</v>
      </c>
      <c r="P17" s="34">
        <v>17</v>
      </c>
      <c r="Q17" s="34">
        <v>9</v>
      </c>
      <c r="R17" s="27">
        <f t="shared" si="3"/>
        <v>52.941176470588239</v>
      </c>
      <c r="S17" s="34">
        <v>3</v>
      </c>
      <c r="T17" s="34">
        <v>3</v>
      </c>
      <c r="U17" s="27">
        <f t="shared" si="4"/>
        <v>100</v>
      </c>
      <c r="V17" s="34">
        <v>3</v>
      </c>
      <c r="W17" s="34">
        <v>1</v>
      </c>
      <c r="X17" s="27">
        <f t="shared" si="5"/>
        <v>33.333333333333329</v>
      </c>
      <c r="Y17" s="34">
        <f t="shared" si="1"/>
        <v>29</v>
      </c>
      <c r="Z17" s="34">
        <f t="shared" si="1"/>
        <v>17</v>
      </c>
      <c r="AA17" s="27">
        <f t="shared" si="2"/>
        <v>58.620689655172406</v>
      </c>
      <c r="AB17" s="3"/>
    </row>
    <row r="18" spans="1:28" ht="21.9" customHeight="1" x14ac:dyDescent="0.3">
      <c r="A18" s="31"/>
      <c r="B18" s="32"/>
      <c r="C18" s="33" t="s">
        <v>28</v>
      </c>
      <c r="D18" s="34">
        <v>0</v>
      </c>
      <c r="E18" s="34">
        <v>0</v>
      </c>
      <c r="F18" s="27">
        <v>0</v>
      </c>
      <c r="G18" s="34">
        <v>0</v>
      </c>
      <c r="H18" s="34">
        <v>0</v>
      </c>
      <c r="I18" s="29">
        <v>0</v>
      </c>
      <c r="J18" s="34">
        <v>0</v>
      </c>
      <c r="K18" s="34">
        <v>0</v>
      </c>
      <c r="L18" s="27">
        <v>0</v>
      </c>
      <c r="M18" s="34">
        <v>0</v>
      </c>
      <c r="N18" s="34">
        <v>0</v>
      </c>
      <c r="O18" s="27">
        <v>0</v>
      </c>
      <c r="P18" s="34">
        <v>0</v>
      </c>
      <c r="Q18" s="34">
        <v>0</v>
      </c>
      <c r="R18" s="27">
        <v>0</v>
      </c>
      <c r="S18" s="34">
        <v>3</v>
      </c>
      <c r="T18" s="34">
        <v>3</v>
      </c>
      <c r="U18" s="27">
        <f t="shared" si="4"/>
        <v>100</v>
      </c>
      <c r="V18" s="34">
        <v>0</v>
      </c>
      <c r="W18" s="34">
        <v>0</v>
      </c>
      <c r="X18" s="27">
        <v>0</v>
      </c>
      <c r="Y18" s="34">
        <f t="shared" si="1"/>
        <v>3</v>
      </c>
      <c r="Z18" s="34">
        <f t="shared" si="1"/>
        <v>3</v>
      </c>
      <c r="AA18" s="27">
        <f t="shared" si="2"/>
        <v>100</v>
      </c>
      <c r="AB18" s="3"/>
    </row>
    <row r="19" spans="1:28" ht="21.9" customHeight="1" x14ac:dyDescent="0.3">
      <c r="A19" s="35"/>
      <c r="B19" s="36"/>
      <c r="C19" s="33" t="s">
        <v>29</v>
      </c>
      <c r="D19" s="34">
        <v>0</v>
      </c>
      <c r="E19" s="34">
        <v>0</v>
      </c>
      <c r="F19" s="27">
        <v>0</v>
      </c>
      <c r="G19" s="34">
        <v>0</v>
      </c>
      <c r="H19" s="34">
        <v>0</v>
      </c>
      <c r="I19" s="29">
        <v>0</v>
      </c>
      <c r="J19" s="34">
        <v>0</v>
      </c>
      <c r="K19" s="34">
        <v>0</v>
      </c>
      <c r="L19" s="27">
        <v>0</v>
      </c>
      <c r="M19" s="34">
        <v>3</v>
      </c>
      <c r="N19" s="34">
        <v>3</v>
      </c>
      <c r="O19" s="27">
        <f t="shared" si="0"/>
        <v>100</v>
      </c>
      <c r="P19" s="34">
        <v>2</v>
      </c>
      <c r="Q19" s="34">
        <v>2</v>
      </c>
      <c r="R19" s="27">
        <f t="shared" si="3"/>
        <v>100</v>
      </c>
      <c r="S19" s="34">
        <v>1</v>
      </c>
      <c r="T19" s="34">
        <v>1</v>
      </c>
      <c r="U19" s="27">
        <f t="shared" si="4"/>
        <v>100</v>
      </c>
      <c r="V19" s="34">
        <v>0</v>
      </c>
      <c r="W19" s="34">
        <v>0</v>
      </c>
      <c r="X19" s="27">
        <v>0</v>
      </c>
      <c r="Y19" s="34">
        <f t="shared" si="1"/>
        <v>6</v>
      </c>
      <c r="Z19" s="34">
        <f t="shared" si="1"/>
        <v>6</v>
      </c>
      <c r="AA19" s="27">
        <f t="shared" si="2"/>
        <v>100</v>
      </c>
      <c r="AB19" s="3"/>
    </row>
    <row r="20" spans="1:28" ht="21.9" customHeight="1" x14ac:dyDescent="0.3">
      <c r="A20" s="40">
        <v>5</v>
      </c>
      <c r="B20" s="41" t="s">
        <v>30</v>
      </c>
      <c r="C20" s="33" t="s">
        <v>30</v>
      </c>
      <c r="D20" s="34">
        <v>2</v>
      </c>
      <c r="E20" s="39">
        <v>2</v>
      </c>
      <c r="F20" s="27">
        <f>E20/D20*100</f>
        <v>100</v>
      </c>
      <c r="G20" s="34">
        <v>10</v>
      </c>
      <c r="H20" s="34">
        <v>10</v>
      </c>
      <c r="I20" s="29">
        <f>H20/G20*100</f>
        <v>100</v>
      </c>
      <c r="J20" s="34">
        <v>0</v>
      </c>
      <c r="K20" s="34">
        <v>0</v>
      </c>
      <c r="L20" s="27">
        <v>0</v>
      </c>
      <c r="M20" s="34">
        <v>6</v>
      </c>
      <c r="N20" s="34">
        <v>5</v>
      </c>
      <c r="O20" s="27">
        <f t="shared" si="0"/>
        <v>83.333333333333343</v>
      </c>
      <c r="P20" s="34">
        <v>18</v>
      </c>
      <c r="Q20" s="34">
        <v>18</v>
      </c>
      <c r="R20" s="27">
        <f t="shared" si="3"/>
        <v>100</v>
      </c>
      <c r="S20" s="34">
        <v>2</v>
      </c>
      <c r="T20" s="34">
        <v>2</v>
      </c>
      <c r="U20" s="27">
        <f t="shared" si="4"/>
        <v>100</v>
      </c>
      <c r="V20" s="34">
        <v>2</v>
      </c>
      <c r="W20" s="34">
        <v>0</v>
      </c>
      <c r="X20" s="27">
        <f t="shared" si="5"/>
        <v>0</v>
      </c>
      <c r="Y20" s="34">
        <f t="shared" si="1"/>
        <v>40</v>
      </c>
      <c r="Z20" s="34">
        <f t="shared" si="1"/>
        <v>37</v>
      </c>
      <c r="AA20" s="27">
        <f t="shared" si="2"/>
        <v>92.5</v>
      </c>
      <c r="AB20" s="3"/>
    </row>
    <row r="21" spans="1:28" ht="21.9" customHeight="1" x14ac:dyDescent="0.3">
      <c r="A21" s="37">
        <v>6</v>
      </c>
      <c r="B21" s="38" t="s">
        <v>31</v>
      </c>
      <c r="C21" s="33" t="s">
        <v>31</v>
      </c>
      <c r="D21" s="34">
        <v>0</v>
      </c>
      <c r="E21" s="39">
        <v>0</v>
      </c>
      <c r="F21" s="27">
        <v>0</v>
      </c>
      <c r="G21" s="34">
        <v>0</v>
      </c>
      <c r="H21" s="34">
        <v>0</v>
      </c>
      <c r="I21" s="29">
        <v>0</v>
      </c>
      <c r="J21" s="34">
        <v>0</v>
      </c>
      <c r="K21" s="34">
        <v>0</v>
      </c>
      <c r="L21" s="27">
        <v>0</v>
      </c>
      <c r="M21" s="34">
        <v>0</v>
      </c>
      <c r="N21" s="34">
        <v>0</v>
      </c>
      <c r="O21" s="27">
        <v>0</v>
      </c>
      <c r="P21" s="34">
        <v>6</v>
      </c>
      <c r="Q21" s="34">
        <v>6</v>
      </c>
      <c r="R21" s="27">
        <f t="shared" si="3"/>
        <v>100</v>
      </c>
      <c r="S21" s="34">
        <v>13</v>
      </c>
      <c r="T21" s="34">
        <v>0</v>
      </c>
      <c r="U21" s="27">
        <f t="shared" si="4"/>
        <v>0</v>
      </c>
      <c r="V21" s="34">
        <v>1</v>
      </c>
      <c r="W21" s="34">
        <v>1</v>
      </c>
      <c r="X21" s="27">
        <f t="shared" si="5"/>
        <v>100</v>
      </c>
      <c r="Y21" s="34">
        <f t="shared" si="1"/>
        <v>20</v>
      </c>
      <c r="Z21" s="34">
        <f t="shared" si="1"/>
        <v>7</v>
      </c>
      <c r="AA21" s="27">
        <f t="shared" si="2"/>
        <v>35</v>
      </c>
      <c r="AB21" s="3"/>
    </row>
    <row r="22" spans="1:28" ht="21.9" customHeight="1" x14ac:dyDescent="0.3">
      <c r="A22" s="35"/>
      <c r="B22" s="36"/>
      <c r="C22" s="33" t="s">
        <v>32</v>
      </c>
      <c r="D22" s="34">
        <v>5</v>
      </c>
      <c r="E22" s="39">
        <v>4</v>
      </c>
      <c r="F22" s="27">
        <f>E22/D22*100</f>
        <v>80</v>
      </c>
      <c r="G22" s="34">
        <v>0</v>
      </c>
      <c r="H22" s="34">
        <v>0</v>
      </c>
      <c r="I22" s="29">
        <v>0</v>
      </c>
      <c r="J22" s="34">
        <v>0</v>
      </c>
      <c r="K22" s="34">
        <v>0</v>
      </c>
      <c r="L22" s="27">
        <v>0</v>
      </c>
      <c r="M22" s="34">
        <v>6</v>
      </c>
      <c r="N22" s="34">
        <v>3</v>
      </c>
      <c r="O22" s="27">
        <f t="shared" si="0"/>
        <v>50</v>
      </c>
      <c r="P22" s="34">
        <v>3</v>
      </c>
      <c r="Q22" s="34">
        <v>2</v>
      </c>
      <c r="R22" s="27">
        <f t="shared" si="3"/>
        <v>66.666666666666657</v>
      </c>
      <c r="S22" s="34">
        <v>28</v>
      </c>
      <c r="T22" s="34">
        <v>13</v>
      </c>
      <c r="U22" s="27">
        <f t="shared" si="4"/>
        <v>46.428571428571431</v>
      </c>
      <c r="V22" s="34">
        <v>13</v>
      </c>
      <c r="W22" s="34">
        <v>3</v>
      </c>
      <c r="X22" s="27">
        <f t="shared" si="5"/>
        <v>23.076923076923077</v>
      </c>
      <c r="Y22" s="34">
        <f t="shared" si="1"/>
        <v>55</v>
      </c>
      <c r="Z22" s="34">
        <f t="shared" si="1"/>
        <v>25</v>
      </c>
      <c r="AA22" s="27">
        <f t="shared" si="2"/>
        <v>45.454545454545453</v>
      </c>
      <c r="AB22" s="3"/>
    </row>
    <row r="23" spans="1:28" ht="21.9" customHeight="1" x14ac:dyDescent="0.3">
      <c r="A23" s="37">
        <v>7</v>
      </c>
      <c r="B23" s="38" t="s">
        <v>33</v>
      </c>
      <c r="C23" s="33" t="s">
        <v>33</v>
      </c>
      <c r="D23" s="34">
        <v>0</v>
      </c>
      <c r="E23" s="39">
        <v>0</v>
      </c>
      <c r="F23" s="27">
        <v>0</v>
      </c>
      <c r="G23" s="34">
        <v>0</v>
      </c>
      <c r="H23" s="34">
        <v>0</v>
      </c>
      <c r="I23" s="29">
        <v>0</v>
      </c>
      <c r="J23" s="34">
        <v>0</v>
      </c>
      <c r="K23" s="34">
        <v>0</v>
      </c>
      <c r="L23" s="27">
        <v>0</v>
      </c>
      <c r="M23" s="34">
        <v>1</v>
      </c>
      <c r="N23" s="34">
        <v>1</v>
      </c>
      <c r="O23" s="27">
        <f>N23/M23*100</f>
        <v>100</v>
      </c>
      <c r="P23" s="34">
        <v>4</v>
      </c>
      <c r="Q23" s="34">
        <v>4</v>
      </c>
      <c r="R23" s="27">
        <f>Q23/P23*100</f>
        <v>100</v>
      </c>
      <c r="S23" s="34">
        <v>0</v>
      </c>
      <c r="T23" s="34">
        <v>0</v>
      </c>
      <c r="U23" s="27">
        <v>0</v>
      </c>
      <c r="V23" s="34">
        <v>1</v>
      </c>
      <c r="W23" s="34">
        <v>1</v>
      </c>
      <c r="X23" s="27">
        <f t="shared" si="5"/>
        <v>100</v>
      </c>
      <c r="Y23" s="34">
        <f t="shared" si="1"/>
        <v>6</v>
      </c>
      <c r="Z23" s="34">
        <f t="shared" si="1"/>
        <v>6</v>
      </c>
      <c r="AA23" s="27">
        <f t="shared" si="2"/>
        <v>100</v>
      </c>
      <c r="AB23" s="3"/>
    </row>
    <row r="24" spans="1:28" ht="21.9" customHeight="1" x14ac:dyDescent="0.3">
      <c r="A24" s="35"/>
      <c r="B24" s="36"/>
      <c r="C24" s="33" t="s">
        <v>34</v>
      </c>
      <c r="D24" s="34">
        <v>0</v>
      </c>
      <c r="E24" s="39">
        <v>0</v>
      </c>
      <c r="F24" s="27">
        <v>0</v>
      </c>
      <c r="G24" s="34">
        <v>0</v>
      </c>
      <c r="H24" s="34">
        <v>0</v>
      </c>
      <c r="I24" s="29">
        <v>0</v>
      </c>
      <c r="J24" s="34">
        <v>0</v>
      </c>
      <c r="K24" s="34">
        <v>0</v>
      </c>
      <c r="L24" s="27">
        <v>0</v>
      </c>
      <c r="M24" s="34">
        <v>1</v>
      </c>
      <c r="N24" s="34">
        <v>1</v>
      </c>
      <c r="O24" s="27">
        <f t="shared" si="0"/>
        <v>100</v>
      </c>
      <c r="P24" s="34">
        <v>2</v>
      </c>
      <c r="Q24" s="34">
        <v>2</v>
      </c>
      <c r="R24" s="27">
        <f t="shared" si="3"/>
        <v>100</v>
      </c>
      <c r="S24" s="34">
        <v>0</v>
      </c>
      <c r="T24" s="34">
        <v>0</v>
      </c>
      <c r="U24" s="27">
        <v>0</v>
      </c>
      <c r="V24" s="34">
        <v>0</v>
      </c>
      <c r="W24" s="34">
        <v>0</v>
      </c>
      <c r="X24" s="27">
        <v>0</v>
      </c>
      <c r="Y24" s="34">
        <f t="shared" si="1"/>
        <v>3</v>
      </c>
      <c r="Z24" s="34">
        <f t="shared" si="1"/>
        <v>3</v>
      </c>
      <c r="AA24" s="27">
        <f t="shared" si="2"/>
        <v>100</v>
      </c>
      <c r="AB24" s="3"/>
    </row>
    <row r="25" spans="1:28" ht="21.9" customHeight="1" x14ac:dyDescent="0.3">
      <c r="A25" s="37">
        <v>8</v>
      </c>
      <c r="B25" s="38" t="s">
        <v>35</v>
      </c>
      <c r="C25" s="33" t="s">
        <v>35</v>
      </c>
      <c r="D25" s="34">
        <v>5</v>
      </c>
      <c r="E25" s="39">
        <v>3</v>
      </c>
      <c r="F25" s="27">
        <f>E25/D25*100</f>
        <v>60</v>
      </c>
      <c r="G25" s="34">
        <v>0</v>
      </c>
      <c r="H25" s="34">
        <v>0</v>
      </c>
      <c r="I25" s="29">
        <v>0</v>
      </c>
      <c r="J25" s="34">
        <v>0</v>
      </c>
      <c r="K25" s="34">
        <v>0</v>
      </c>
      <c r="L25" s="27">
        <v>0</v>
      </c>
      <c r="M25" s="34">
        <v>2</v>
      </c>
      <c r="N25" s="34">
        <v>0</v>
      </c>
      <c r="O25" s="27">
        <f t="shared" si="0"/>
        <v>0</v>
      </c>
      <c r="P25" s="34">
        <v>3</v>
      </c>
      <c r="Q25" s="34">
        <v>3</v>
      </c>
      <c r="R25" s="27">
        <f t="shared" si="3"/>
        <v>100</v>
      </c>
      <c r="S25" s="34">
        <v>4</v>
      </c>
      <c r="T25" s="34">
        <v>2</v>
      </c>
      <c r="U25" s="27">
        <f t="shared" si="4"/>
        <v>50</v>
      </c>
      <c r="V25" s="34">
        <v>0</v>
      </c>
      <c r="W25" s="34">
        <v>0</v>
      </c>
      <c r="X25" s="27">
        <v>0</v>
      </c>
      <c r="Y25" s="34">
        <f t="shared" si="1"/>
        <v>14</v>
      </c>
      <c r="Z25" s="34">
        <f t="shared" si="1"/>
        <v>8</v>
      </c>
      <c r="AA25" s="27">
        <f t="shared" si="2"/>
        <v>57.142857142857139</v>
      </c>
      <c r="AB25" s="3"/>
    </row>
    <row r="26" spans="1:28" ht="21.9" customHeight="1" x14ac:dyDescent="0.3">
      <c r="A26" s="31"/>
      <c r="B26" s="32"/>
      <c r="C26" s="33" t="s">
        <v>36</v>
      </c>
      <c r="D26" s="34">
        <v>0</v>
      </c>
      <c r="E26" s="39">
        <v>0</v>
      </c>
      <c r="F26" s="27">
        <v>0</v>
      </c>
      <c r="G26" s="34">
        <v>0</v>
      </c>
      <c r="H26" s="34">
        <v>0</v>
      </c>
      <c r="I26" s="29">
        <v>0</v>
      </c>
      <c r="J26" s="34">
        <v>1</v>
      </c>
      <c r="K26" s="34">
        <v>0</v>
      </c>
      <c r="L26" s="27">
        <f>K26/J26*100</f>
        <v>0</v>
      </c>
      <c r="M26" s="34">
        <v>0</v>
      </c>
      <c r="N26" s="34">
        <v>0</v>
      </c>
      <c r="O26" s="27">
        <v>0</v>
      </c>
      <c r="P26" s="34">
        <v>7</v>
      </c>
      <c r="Q26" s="34">
        <v>7</v>
      </c>
      <c r="R26" s="27">
        <f t="shared" si="3"/>
        <v>100</v>
      </c>
      <c r="S26" s="34">
        <v>3</v>
      </c>
      <c r="T26" s="34">
        <v>1</v>
      </c>
      <c r="U26" s="27">
        <f t="shared" si="4"/>
        <v>33.333333333333329</v>
      </c>
      <c r="V26" s="34">
        <v>0</v>
      </c>
      <c r="W26" s="34">
        <v>0</v>
      </c>
      <c r="X26" s="27">
        <v>0</v>
      </c>
      <c r="Y26" s="34">
        <f t="shared" si="1"/>
        <v>11</v>
      </c>
      <c r="Z26" s="34">
        <f t="shared" si="1"/>
        <v>8</v>
      </c>
      <c r="AA26" s="27">
        <f t="shared" si="2"/>
        <v>72.727272727272734</v>
      </c>
      <c r="AB26" s="3"/>
    </row>
    <row r="27" spans="1:28" ht="21.9" customHeight="1" x14ac:dyDescent="0.3">
      <c r="A27" s="35"/>
      <c r="B27" s="36"/>
      <c r="C27" s="33" t="s">
        <v>37</v>
      </c>
      <c r="D27" s="34">
        <v>0</v>
      </c>
      <c r="E27" s="39">
        <v>0</v>
      </c>
      <c r="F27" s="27">
        <v>0</v>
      </c>
      <c r="G27" s="34">
        <v>0</v>
      </c>
      <c r="H27" s="34">
        <v>0</v>
      </c>
      <c r="I27" s="29">
        <v>0</v>
      </c>
      <c r="J27" s="34">
        <v>0</v>
      </c>
      <c r="K27" s="34">
        <v>0</v>
      </c>
      <c r="L27" s="27">
        <v>0</v>
      </c>
      <c r="M27" s="34">
        <v>0</v>
      </c>
      <c r="N27" s="34">
        <v>0</v>
      </c>
      <c r="O27" s="27">
        <v>0</v>
      </c>
      <c r="P27" s="34">
        <v>1</v>
      </c>
      <c r="Q27" s="34">
        <v>0</v>
      </c>
      <c r="R27" s="27">
        <f t="shared" si="3"/>
        <v>0</v>
      </c>
      <c r="S27" s="34">
        <v>0</v>
      </c>
      <c r="T27" s="34">
        <v>0</v>
      </c>
      <c r="U27" s="27">
        <v>0</v>
      </c>
      <c r="V27" s="34">
        <v>0</v>
      </c>
      <c r="W27" s="34">
        <v>0</v>
      </c>
      <c r="X27" s="27">
        <v>0</v>
      </c>
      <c r="Y27" s="34">
        <f t="shared" si="1"/>
        <v>1</v>
      </c>
      <c r="Z27" s="34">
        <f t="shared" si="1"/>
        <v>0</v>
      </c>
      <c r="AA27" s="27">
        <f t="shared" si="2"/>
        <v>0</v>
      </c>
      <c r="AB27" s="3"/>
    </row>
    <row r="28" spans="1:28" ht="21.9" customHeight="1" x14ac:dyDescent="0.3">
      <c r="A28" s="37">
        <v>9</v>
      </c>
      <c r="B28" s="38" t="s">
        <v>38</v>
      </c>
      <c r="C28" s="33" t="s">
        <v>39</v>
      </c>
      <c r="D28" s="34">
        <v>0</v>
      </c>
      <c r="E28" s="39">
        <v>0</v>
      </c>
      <c r="F28" s="27">
        <v>0</v>
      </c>
      <c r="G28" s="34">
        <v>0</v>
      </c>
      <c r="H28" s="34">
        <v>0</v>
      </c>
      <c r="I28" s="29">
        <v>0</v>
      </c>
      <c r="J28" s="34">
        <v>0</v>
      </c>
      <c r="K28" s="34">
        <v>0</v>
      </c>
      <c r="L28" s="27">
        <v>0</v>
      </c>
      <c r="M28" s="34">
        <v>6</v>
      </c>
      <c r="N28" s="34">
        <v>2</v>
      </c>
      <c r="O28" s="27">
        <f t="shared" si="0"/>
        <v>33.333333333333329</v>
      </c>
      <c r="P28" s="34">
        <v>28</v>
      </c>
      <c r="Q28" s="34">
        <v>23</v>
      </c>
      <c r="R28" s="27">
        <f t="shared" si="3"/>
        <v>82.142857142857139</v>
      </c>
      <c r="S28" s="34">
        <v>3</v>
      </c>
      <c r="T28" s="34">
        <v>2</v>
      </c>
      <c r="U28" s="27">
        <f t="shared" si="4"/>
        <v>66.666666666666657</v>
      </c>
      <c r="V28" s="34">
        <v>3</v>
      </c>
      <c r="W28" s="34">
        <v>0</v>
      </c>
      <c r="X28" s="27">
        <f t="shared" si="5"/>
        <v>0</v>
      </c>
      <c r="Y28" s="34">
        <f t="shared" si="1"/>
        <v>40</v>
      </c>
      <c r="Z28" s="34">
        <f t="shared" si="1"/>
        <v>27</v>
      </c>
      <c r="AA28" s="27">
        <f t="shared" si="2"/>
        <v>67.5</v>
      </c>
      <c r="AB28" s="3"/>
    </row>
    <row r="29" spans="1:28" ht="21.9" customHeight="1" x14ac:dyDescent="0.3">
      <c r="A29" s="31"/>
      <c r="B29" s="32"/>
      <c r="C29" s="33" t="s">
        <v>40</v>
      </c>
      <c r="D29" s="34">
        <v>0</v>
      </c>
      <c r="E29" s="39">
        <v>0</v>
      </c>
      <c r="F29" s="27">
        <v>0</v>
      </c>
      <c r="G29" s="34">
        <v>0</v>
      </c>
      <c r="H29" s="34">
        <v>0</v>
      </c>
      <c r="I29" s="29">
        <v>0</v>
      </c>
      <c r="J29" s="34">
        <v>0</v>
      </c>
      <c r="K29" s="34">
        <v>0</v>
      </c>
      <c r="L29" s="27">
        <v>0</v>
      </c>
      <c r="M29" s="34">
        <v>6</v>
      </c>
      <c r="N29" s="34">
        <v>6</v>
      </c>
      <c r="O29" s="27">
        <f t="shared" si="0"/>
        <v>100</v>
      </c>
      <c r="P29" s="34">
        <v>4</v>
      </c>
      <c r="Q29" s="34">
        <v>4</v>
      </c>
      <c r="R29" s="27">
        <f t="shared" si="3"/>
        <v>100</v>
      </c>
      <c r="S29" s="34">
        <v>2</v>
      </c>
      <c r="T29" s="34">
        <v>1</v>
      </c>
      <c r="U29" s="27">
        <f t="shared" si="4"/>
        <v>50</v>
      </c>
      <c r="V29" s="34">
        <v>0</v>
      </c>
      <c r="W29" s="34">
        <v>0</v>
      </c>
      <c r="X29" s="27">
        <v>0</v>
      </c>
      <c r="Y29" s="34">
        <f t="shared" si="1"/>
        <v>12</v>
      </c>
      <c r="Z29" s="34">
        <f t="shared" si="1"/>
        <v>11</v>
      </c>
      <c r="AA29" s="27">
        <f t="shared" si="2"/>
        <v>91.666666666666657</v>
      </c>
      <c r="AB29" s="3"/>
    </row>
    <row r="30" spans="1:28" ht="21.9" customHeight="1" x14ac:dyDescent="0.3">
      <c r="A30" s="42"/>
      <c r="B30" s="43"/>
      <c r="C30" s="33" t="s">
        <v>41</v>
      </c>
      <c r="D30" s="34">
        <v>0</v>
      </c>
      <c r="E30" s="39">
        <v>0</v>
      </c>
      <c r="F30" s="27">
        <v>0</v>
      </c>
      <c r="G30" s="34">
        <v>0</v>
      </c>
      <c r="H30" s="34">
        <v>0</v>
      </c>
      <c r="I30" s="29">
        <v>0</v>
      </c>
      <c r="J30" s="34">
        <v>0</v>
      </c>
      <c r="K30" s="34">
        <v>0</v>
      </c>
      <c r="L30" s="27">
        <v>0</v>
      </c>
      <c r="M30" s="34">
        <v>1</v>
      </c>
      <c r="N30" s="34">
        <v>0</v>
      </c>
      <c r="O30" s="27">
        <f t="shared" si="0"/>
        <v>0</v>
      </c>
      <c r="P30" s="34">
        <v>0</v>
      </c>
      <c r="Q30" s="34">
        <v>0</v>
      </c>
      <c r="R30" s="27">
        <v>0</v>
      </c>
      <c r="S30" s="34">
        <v>0</v>
      </c>
      <c r="T30" s="34">
        <v>0</v>
      </c>
      <c r="U30" s="27">
        <v>0</v>
      </c>
      <c r="V30" s="34">
        <v>0</v>
      </c>
      <c r="W30" s="34">
        <v>0</v>
      </c>
      <c r="X30" s="27">
        <v>0</v>
      </c>
      <c r="Y30" s="34">
        <f t="shared" si="1"/>
        <v>1</v>
      </c>
      <c r="Z30" s="34">
        <f t="shared" si="1"/>
        <v>0</v>
      </c>
      <c r="AA30" s="27">
        <f t="shared" si="2"/>
        <v>0</v>
      </c>
      <c r="AB30" s="3"/>
    </row>
    <row r="31" spans="1:28" ht="21.9" customHeight="1" x14ac:dyDescent="0.3">
      <c r="A31" s="44">
        <v>10</v>
      </c>
      <c r="B31" s="45" t="s">
        <v>42</v>
      </c>
      <c r="C31" s="46" t="s">
        <v>43</v>
      </c>
      <c r="D31" s="39">
        <v>3</v>
      </c>
      <c r="E31" s="39">
        <v>3</v>
      </c>
      <c r="F31" s="27">
        <f>E31/D31*100</f>
        <v>100</v>
      </c>
      <c r="G31" s="39">
        <v>0</v>
      </c>
      <c r="H31" s="39">
        <v>0</v>
      </c>
      <c r="I31" s="29">
        <v>0</v>
      </c>
      <c r="J31" s="39">
        <v>0</v>
      </c>
      <c r="K31" s="39">
        <v>0</v>
      </c>
      <c r="L31" s="27">
        <v>0</v>
      </c>
      <c r="M31" s="39">
        <v>14</v>
      </c>
      <c r="N31" s="39">
        <v>10</v>
      </c>
      <c r="O31" s="47">
        <f t="shared" si="0"/>
        <v>71.428571428571431</v>
      </c>
      <c r="P31" s="39">
        <v>11</v>
      </c>
      <c r="Q31" s="39">
        <v>7</v>
      </c>
      <c r="R31" s="27">
        <f t="shared" si="3"/>
        <v>63.636363636363633</v>
      </c>
      <c r="S31" s="39">
        <v>13</v>
      </c>
      <c r="T31" s="39">
        <v>7</v>
      </c>
      <c r="U31" s="47">
        <f t="shared" si="4"/>
        <v>53.846153846153847</v>
      </c>
      <c r="V31" s="39">
        <v>17</v>
      </c>
      <c r="W31" s="39">
        <v>0</v>
      </c>
      <c r="X31" s="47">
        <f t="shared" si="5"/>
        <v>0</v>
      </c>
      <c r="Y31" s="39">
        <f t="shared" si="1"/>
        <v>58</v>
      </c>
      <c r="Z31" s="39">
        <f t="shared" si="1"/>
        <v>27</v>
      </c>
      <c r="AA31" s="47">
        <f t="shared" si="2"/>
        <v>46.551724137931032</v>
      </c>
      <c r="AB31" s="3"/>
    </row>
    <row r="32" spans="1:28" ht="21.9" customHeight="1" thickBot="1" x14ac:dyDescent="0.35">
      <c r="A32" s="48" t="s">
        <v>44</v>
      </c>
      <c r="B32" s="49"/>
      <c r="C32" s="49"/>
      <c r="D32" s="50">
        <f>SUM(D11:D31)</f>
        <v>28</v>
      </c>
      <c r="E32" s="50">
        <f>SUM(E11:E31)</f>
        <v>23</v>
      </c>
      <c r="F32" s="51">
        <f>E32/D32*100</f>
        <v>82.142857142857139</v>
      </c>
      <c r="G32" s="50">
        <f>SUM(G11:G31)</f>
        <v>39</v>
      </c>
      <c r="H32" s="50">
        <f>SUM(H11:H31)</f>
        <v>38</v>
      </c>
      <c r="I32" s="51">
        <f>H32/G32*100</f>
        <v>97.435897435897431</v>
      </c>
      <c r="J32" s="50">
        <f>SUM(J11:J31)</f>
        <v>5</v>
      </c>
      <c r="K32" s="50">
        <f>SUM(K11:K31)</f>
        <v>1</v>
      </c>
      <c r="L32" s="52">
        <f>K32/J32*100</f>
        <v>20</v>
      </c>
      <c r="M32" s="50">
        <f>SUM(M11:M31)</f>
        <v>104</v>
      </c>
      <c r="N32" s="50">
        <f>SUM(N11:N31)</f>
        <v>80</v>
      </c>
      <c r="O32" s="51">
        <f>N32/M32*100</f>
        <v>76.923076923076934</v>
      </c>
      <c r="P32" s="50">
        <f>SUM(P11:P31)</f>
        <v>148</v>
      </c>
      <c r="Q32" s="50">
        <f>SUM(Q11:Q31)</f>
        <v>123</v>
      </c>
      <c r="R32" s="51">
        <f>Q32/P32*100</f>
        <v>83.108108108108098</v>
      </c>
      <c r="S32" s="50">
        <f>SUM(S11:S31)</f>
        <v>88</v>
      </c>
      <c r="T32" s="50">
        <f>SUM(T11:T31)</f>
        <v>47</v>
      </c>
      <c r="U32" s="51">
        <f>T32/S32*100</f>
        <v>53.409090909090907</v>
      </c>
      <c r="V32" s="50">
        <f>SUM(V11:V31)</f>
        <v>99</v>
      </c>
      <c r="W32" s="50">
        <f>SUM(W11:W31)</f>
        <v>34</v>
      </c>
      <c r="X32" s="51">
        <f>W32/V32*100</f>
        <v>34.343434343434339</v>
      </c>
      <c r="Y32" s="53">
        <f>D32+G32+J32+M32+P32+S32+V32</f>
        <v>511</v>
      </c>
      <c r="Z32" s="53">
        <f>E32+H32+K32+N32+Q32+T32+W32</f>
        <v>346</v>
      </c>
      <c r="AA32" s="52">
        <f>Z32/Y32*100</f>
        <v>67.710371819960855</v>
      </c>
      <c r="AB32" s="54"/>
    </row>
    <row r="33" spans="1:28" ht="15.6" x14ac:dyDescent="0.3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6" x14ac:dyDescent="0.3">
      <c r="A34" s="55" t="s">
        <v>45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6" x14ac:dyDescent="0.3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6" x14ac:dyDescent="0.3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6" x14ac:dyDescent="0.3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6" x14ac:dyDescent="0.3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6" x14ac:dyDescent="0.3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6" x14ac:dyDescent="0.3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6" x14ac:dyDescent="0.3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6" x14ac:dyDescent="0.3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6" x14ac:dyDescent="0.3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6" x14ac:dyDescent="0.3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6" x14ac:dyDescent="0.3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6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6" x14ac:dyDescent="0.3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6" x14ac:dyDescent="0.3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6" x14ac:dyDescent="0.3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6" x14ac:dyDescent="0.3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6" x14ac:dyDescent="0.3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6" x14ac:dyDescent="0.3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6" x14ac:dyDescent="0.3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6" x14ac:dyDescent="0.3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6" x14ac:dyDescent="0.3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6" x14ac:dyDescent="0.3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6" x14ac:dyDescent="0.3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6" x14ac:dyDescent="0.3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6" x14ac:dyDescent="0.3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6" x14ac:dyDescent="0.3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6" x14ac:dyDescent="0.3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6" x14ac:dyDescent="0.3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6" x14ac:dyDescent="0.3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6" x14ac:dyDescent="0.3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6" x14ac:dyDescent="0.3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6" x14ac:dyDescent="0.3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6" x14ac:dyDescent="0.3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6" x14ac:dyDescent="0.3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6" x14ac:dyDescent="0.3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6" x14ac:dyDescent="0.3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6" x14ac:dyDescent="0.3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6" x14ac:dyDescent="0.3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6" x14ac:dyDescent="0.3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6" x14ac:dyDescent="0.3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6" x14ac:dyDescent="0.3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6" x14ac:dyDescent="0.3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6" x14ac:dyDescent="0.3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6" x14ac:dyDescent="0.3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6" x14ac:dyDescent="0.3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6" x14ac:dyDescent="0.3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6" x14ac:dyDescent="0.3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6" x14ac:dyDescent="0.3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6" x14ac:dyDescent="0.3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6" x14ac:dyDescent="0.3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6" x14ac:dyDescent="0.3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6" x14ac:dyDescent="0.3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6" x14ac:dyDescent="0.3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6" x14ac:dyDescent="0.3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6" x14ac:dyDescent="0.3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6" x14ac:dyDescent="0.3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6" x14ac:dyDescent="0.3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6" x14ac:dyDescent="0.3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6" x14ac:dyDescent="0.3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6" x14ac:dyDescent="0.3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6" x14ac:dyDescent="0.3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6" x14ac:dyDescent="0.3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6" x14ac:dyDescent="0.3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6" x14ac:dyDescent="0.3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6" x14ac:dyDescent="0.3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6" x14ac:dyDescent="0.3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6" x14ac:dyDescent="0.3">
      <c r="A101" s="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6" x14ac:dyDescent="0.3">
      <c r="A102" s="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6" x14ac:dyDescent="0.3">
      <c r="A103" s="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6" x14ac:dyDescent="0.3">
      <c r="A104" s="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6" x14ac:dyDescent="0.3">
      <c r="A105" s="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6" x14ac:dyDescent="0.3">
      <c r="A106" s="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6" x14ac:dyDescent="0.3">
      <c r="A107" s="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6" x14ac:dyDescent="0.3">
      <c r="A108" s="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6" x14ac:dyDescent="0.3">
      <c r="A109" s="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6" x14ac:dyDescent="0.3">
      <c r="A110" s="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6" x14ac:dyDescent="0.3">
      <c r="A111" s="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6" x14ac:dyDescent="0.3">
      <c r="A112" s="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6" x14ac:dyDescent="0.3">
      <c r="A113" s="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6" x14ac:dyDescent="0.3">
      <c r="A114" s="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6" x14ac:dyDescent="0.3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6" x14ac:dyDescent="0.3">
      <c r="A116" s="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6" x14ac:dyDescent="0.3">
      <c r="A117" s="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6" x14ac:dyDescent="0.3">
      <c r="A118" s="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6" x14ac:dyDescent="0.3">
      <c r="A119" s="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6" x14ac:dyDescent="0.3">
      <c r="A120" s="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6" x14ac:dyDescent="0.3">
      <c r="A121" s="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6" x14ac:dyDescent="0.3">
      <c r="A122" s="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6" x14ac:dyDescent="0.3">
      <c r="A123" s="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6" x14ac:dyDescent="0.3">
      <c r="A124" s="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6" x14ac:dyDescent="0.3">
      <c r="A125" s="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6" x14ac:dyDescent="0.3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6" x14ac:dyDescent="0.3">
      <c r="A127" s="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6" x14ac:dyDescent="0.3">
      <c r="A128" s="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6" x14ac:dyDescent="0.3">
      <c r="A129" s="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6" x14ac:dyDescent="0.3">
      <c r="A130" s="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6" x14ac:dyDescent="0.3">
      <c r="A131" s="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6" x14ac:dyDescent="0.3">
      <c r="A132" s="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6" x14ac:dyDescent="0.3">
      <c r="A133" s="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6" x14ac:dyDescent="0.3">
      <c r="A134" s="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6" x14ac:dyDescent="0.3">
      <c r="A135" s="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6" x14ac:dyDescent="0.3">
      <c r="A136" s="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6" x14ac:dyDescent="0.3">
      <c r="A137" s="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6" x14ac:dyDescent="0.3">
      <c r="A138" s="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6" x14ac:dyDescent="0.3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6" x14ac:dyDescent="0.3">
      <c r="A140" s="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6" x14ac:dyDescent="0.3">
      <c r="A141" s="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6" x14ac:dyDescent="0.3">
      <c r="A142" s="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6" x14ac:dyDescent="0.3">
      <c r="A143" s="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6" x14ac:dyDescent="0.3">
      <c r="A144" s="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6" x14ac:dyDescent="0.3">
      <c r="A145" s="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6" x14ac:dyDescent="0.3">
      <c r="A146" s="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6" x14ac:dyDescent="0.3">
      <c r="A147" s="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6" x14ac:dyDescent="0.3">
      <c r="A148" s="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6" x14ac:dyDescent="0.3">
      <c r="A149" s="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6" x14ac:dyDescent="0.3">
      <c r="A150" s="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6" x14ac:dyDescent="0.3">
      <c r="A151" s="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6" x14ac:dyDescent="0.3">
      <c r="A152" s="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6" x14ac:dyDescent="0.3">
      <c r="A153" s="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6" x14ac:dyDescent="0.3">
      <c r="A154" s="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6" x14ac:dyDescent="0.3">
      <c r="A155" s="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6" x14ac:dyDescent="0.3">
      <c r="A156" s="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6" x14ac:dyDescent="0.3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6" x14ac:dyDescent="0.3">
      <c r="A158" s="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6" x14ac:dyDescent="0.3">
      <c r="A159" s="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6" x14ac:dyDescent="0.3">
      <c r="A160" s="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6" x14ac:dyDescent="0.3">
      <c r="A161" s="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6" x14ac:dyDescent="0.3">
      <c r="A162" s="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6" x14ac:dyDescent="0.3">
      <c r="A163" s="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6" x14ac:dyDescent="0.3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6" x14ac:dyDescent="0.3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6" x14ac:dyDescent="0.3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6" x14ac:dyDescent="0.3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6" x14ac:dyDescent="0.3">
      <c r="A168" s="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6" x14ac:dyDescent="0.3">
      <c r="A169" s="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6" x14ac:dyDescent="0.3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6" x14ac:dyDescent="0.3">
      <c r="A171" s="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6" x14ac:dyDescent="0.3">
      <c r="A172" s="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6" x14ac:dyDescent="0.3">
      <c r="A173" s="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6" x14ac:dyDescent="0.3">
      <c r="A174" s="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6" x14ac:dyDescent="0.3">
      <c r="A175" s="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6" x14ac:dyDescent="0.3">
      <c r="A176" s="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6" x14ac:dyDescent="0.3">
      <c r="A177" s="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6" x14ac:dyDescent="0.3">
      <c r="A178" s="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6" x14ac:dyDescent="0.3">
      <c r="A179" s="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6" x14ac:dyDescent="0.3">
      <c r="A180" s="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6" x14ac:dyDescent="0.3">
      <c r="A181" s="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6" x14ac:dyDescent="0.3">
      <c r="A182" s="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6" x14ac:dyDescent="0.3">
      <c r="A183" s="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6" x14ac:dyDescent="0.3">
      <c r="A184" s="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6" x14ac:dyDescent="0.3">
      <c r="A185" s="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6" x14ac:dyDescent="0.3">
      <c r="A186" s="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6" x14ac:dyDescent="0.3">
      <c r="A187" s="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6" x14ac:dyDescent="0.3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6" x14ac:dyDescent="0.3">
      <c r="A189" s="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6" x14ac:dyDescent="0.3">
      <c r="A190" s="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6" x14ac:dyDescent="0.3">
      <c r="A191" s="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6" x14ac:dyDescent="0.3">
      <c r="A192" s="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6" x14ac:dyDescent="0.3">
      <c r="A193" s="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6" x14ac:dyDescent="0.3">
      <c r="A194" s="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6" x14ac:dyDescent="0.3">
      <c r="A195" s="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6" x14ac:dyDescent="0.3">
      <c r="A196" s="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6" x14ac:dyDescent="0.3">
      <c r="A197" s="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6" x14ac:dyDescent="0.3">
      <c r="A198" s="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6" x14ac:dyDescent="0.3">
      <c r="A199" s="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6" x14ac:dyDescent="0.3">
      <c r="A200" s="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6" x14ac:dyDescent="0.3">
      <c r="A201" s="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6" x14ac:dyDescent="0.3">
      <c r="A202" s="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6" x14ac:dyDescent="0.3">
      <c r="A203" s="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6" x14ac:dyDescent="0.3">
      <c r="A204" s="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6" x14ac:dyDescent="0.3">
      <c r="A205" s="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6" x14ac:dyDescent="0.3">
      <c r="A206" s="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6" x14ac:dyDescent="0.3">
      <c r="A207" s="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6" x14ac:dyDescent="0.3">
      <c r="A208" s="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6" x14ac:dyDescent="0.3">
      <c r="A209" s="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6" x14ac:dyDescent="0.3">
      <c r="A210" s="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6" x14ac:dyDescent="0.3">
      <c r="A211" s="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6" x14ac:dyDescent="0.3">
      <c r="A212" s="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6" x14ac:dyDescent="0.3">
      <c r="A213" s="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6" x14ac:dyDescent="0.3">
      <c r="A214" s="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6" x14ac:dyDescent="0.3">
      <c r="A215" s="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6" x14ac:dyDescent="0.3">
      <c r="A216" s="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6" x14ac:dyDescent="0.3">
      <c r="A217" s="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6" x14ac:dyDescent="0.3">
      <c r="A218" s="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6" x14ac:dyDescent="0.3">
      <c r="A219" s="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6" x14ac:dyDescent="0.3">
      <c r="A220" s="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6" x14ac:dyDescent="0.3">
      <c r="A221" s="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6" x14ac:dyDescent="0.3">
      <c r="A222" s="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6" x14ac:dyDescent="0.3">
      <c r="A223" s="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6" x14ac:dyDescent="0.3">
      <c r="A224" s="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6" x14ac:dyDescent="0.3">
      <c r="A225" s="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6" x14ac:dyDescent="0.3">
      <c r="A226" s="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6" x14ac:dyDescent="0.3">
      <c r="A227" s="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6" x14ac:dyDescent="0.3">
      <c r="A228" s="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6" x14ac:dyDescent="0.3">
      <c r="A229" s="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6" x14ac:dyDescent="0.3">
      <c r="A230" s="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6" x14ac:dyDescent="0.3">
      <c r="A231" s="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6" x14ac:dyDescent="0.3">
      <c r="A232" s="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6" x14ac:dyDescent="0.3">
      <c r="A233" s="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6" x14ac:dyDescent="0.3">
      <c r="A234" s="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6" x14ac:dyDescent="0.3">
      <c r="A235" s="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6" x14ac:dyDescent="0.3">
      <c r="A236" s="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6" x14ac:dyDescent="0.3">
      <c r="A237" s="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6" x14ac:dyDescent="0.3">
      <c r="A238" s="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6" x14ac:dyDescent="0.3">
      <c r="A239" s="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6" x14ac:dyDescent="0.3">
      <c r="A240" s="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6" x14ac:dyDescent="0.3">
      <c r="A241" s="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6" x14ac:dyDescent="0.3">
      <c r="A242" s="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6" x14ac:dyDescent="0.3">
      <c r="A243" s="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6" x14ac:dyDescent="0.3">
      <c r="A244" s="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6" x14ac:dyDescent="0.3">
      <c r="A245" s="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6" x14ac:dyDescent="0.3">
      <c r="A246" s="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6" x14ac:dyDescent="0.3">
      <c r="A247" s="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6" x14ac:dyDescent="0.3">
      <c r="A248" s="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6" x14ac:dyDescent="0.3">
      <c r="A249" s="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6" x14ac:dyDescent="0.3">
      <c r="A250" s="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6" x14ac:dyDescent="0.3">
      <c r="A251" s="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6" x14ac:dyDescent="0.3">
      <c r="A252" s="4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6" x14ac:dyDescent="0.3">
      <c r="A253" s="4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6" x14ac:dyDescent="0.3">
      <c r="A254" s="4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6" x14ac:dyDescent="0.3">
      <c r="A255" s="4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6" x14ac:dyDescent="0.3">
      <c r="A256" s="4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6" x14ac:dyDescent="0.3">
      <c r="A257" s="4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6" x14ac:dyDescent="0.3">
      <c r="A258" s="4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6" x14ac:dyDescent="0.3">
      <c r="A259" s="4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6" x14ac:dyDescent="0.3">
      <c r="A260" s="4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6" x14ac:dyDescent="0.3">
      <c r="A261" s="4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6" x14ac:dyDescent="0.3">
      <c r="A262" s="4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6" x14ac:dyDescent="0.3">
      <c r="A263" s="4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6" x14ac:dyDescent="0.3">
      <c r="A264" s="4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6" x14ac:dyDescent="0.3">
      <c r="A265" s="4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6" x14ac:dyDescent="0.3">
      <c r="A266" s="4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6" x14ac:dyDescent="0.3">
      <c r="A267" s="4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6" x14ac:dyDescent="0.3">
      <c r="A268" s="4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6" x14ac:dyDescent="0.3">
      <c r="A269" s="4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6" x14ac:dyDescent="0.3">
      <c r="A270" s="4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6" x14ac:dyDescent="0.3">
      <c r="A271" s="4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6" x14ac:dyDescent="0.3">
      <c r="A272" s="4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6" x14ac:dyDescent="0.3">
      <c r="A273" s="4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6" x14ac:dyDescent="0.3">
      <c r="A274" s="4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6" x14ac:dyDescent="0.3">
      <c r="A275" s="4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6" x14ac:dyDescent="0.3">
      <c r="A276" s="4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6" x14ac:dyDescent="0.3">
      <c r="A277" s="4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6" x14ac:dyDescent="0.3">
      <c r="A278" s="4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6" x14ac:dyDescent="0.3">
      <c r="A279" s="4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6" x14ac:dyDescent="0.3">
      <c r="A280" s="4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6" x14ac:dyDescent="0.3">
      <c r="A281" s="4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6" x14ac:dyDescent="0.3">
      <c r="A282" s="4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6" x14ac:dyDescent="0.3">
      <c r="A283" s="4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6" x14ac:dyDescent="0.3">
      <c r="A284" s="4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6" x14ac:dyDescent="0.3">
      <c r="A285" s="4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6" x14ac:dyDescent="0.3">
      <c r="A286" s="4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6" x14ac:dyDescent="0.3">
      <c r="A287" s="4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6" x14ac:dyDescent="0.3">
      <c r="A288" s="4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6" x14ac:dyDescent="0.3">
      <c r="A289" s="4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6" x14ac:dyDescent="0.3">
      <c r="A290" s="4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6" x14ac:dyDescent="0.3">
      <c r="A291" s="4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6" x14ac:dyDescent="0.3">
      <c r="A292" s="4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6" x14ac:dyDescent="0.3">
      <c r="A293" s="4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6" x14ac:dyDescent="0.3">
      <c r="A294" s="4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6" x14ac:dyDescent="0.3">
      <c r="A295" s="4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6" x14ac:dyDescent="0.3">
      <c r="A296" s="4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6" x14ac:dyDescent="0.3">
      <c r="A297" s="4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6" x14ac:dyDescent="0.3">
      <c r="A298" s="4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6" x14ac:dyDescent="0.3">
      <c r="A299" s="4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6" x14ac:dyDescent="0.3">
      <c r="A300" s="4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6" x14ac:dyDescent="0.3">
      <c r="A301" s="4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6" x14ac:dyDescent="0.3">
      <c r="A302" s="4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6" x14ac:dyDescent="0.3">
      <c r="A303" s="4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6" x14ac:dyDescent="0.3">
      <c r="A304" s="4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6" x14ac:dyDescent="0.3">
      <c r="A305" s="4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6" x14ac:dyDescent="0.3">
      <c r="A306" s="4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6" x14ac:dyDescent="0.3">
      <c r="A307" s="4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6" x14ac:dyDescent="0.3">
      <c r="A308" s="4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6" x14ac:dyDescent="0.3">
      <c r="A309" s="4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6" x14ac:dyDescent="0.3">
      <c r="A310" s="4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6" x14ac:dyDescent="0.3">
      <c r="A311" s="4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6" x14ac:dyDescent="0.3">
      <c r="A312" s="4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6" x14ac:dyDescent="0.3">
      <c r="A313" s="4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6" x14ac:dyDescent="0.3">
      <c r="A314" s="4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6" x14ac:dyDescent="0.3">
      <c r="A315" s="4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6" x14ac:dyDescent="0.3">
      <c r="A316" s="4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6" x14ac:dyDescent="0.3">
      <c r="A317" s="4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6" x14ac:dyDescent="0.3">
      <c r="A318" s="4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6" x14ac:dyDescent="0.3">
      <c r="A319" s="4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6" x14ac:dyDescent="0.3">
      <c r="A320" s="4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6" x14ac:dyDescent="0.3">
      <c r="A321" s="4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6" x14ac:dyDescent="0.3">
      <c r="A322" s="4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6" x14ac:dyDescent="0.3">
      <c r="A323" s="4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6" x14ac:dyDescent="0.3">
      <c r="A324" s="4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6" x14ac:dyDescent="0.3">
      <c r="A325" s="4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6" x14ac:dyDescent="0.3">
      <c r="A326" s="4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6" x14ac:dyDescent="0.3">
      <c r="A327" s="4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6" x14ac:dyDescent="0.3">
      <c r="A328" s="4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6" x14ac:dyDescent="0.3">
      <c r="A329" s="4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6" x14ac:dyDescent="0.3">
      <c r="A330" s="4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6" x14ac:dyDescent="0.3">
      <c r="A331" s="4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6" x14ac:dyDescent="0.3">
      <c r="A332" s="4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6" x14ac:dyDescent="0.3">
      <c r="A333" s="4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6" x14ac:dyDescent="0.3">
      <c r="A334" s="4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6" x14ac:dyDescent="0.3">
      <c r="A335" s="4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6" x14ac:dyDescent="0.3">
      <c r="A336" s="4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6" x14ac:dyDescent="0.3">
      <c r="A337" s="4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6" x14ac:dyDescent="0.3">
      <c r="A338" s="4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6" x14ac:dyDescent="0.3">
      <c r="A339" s="4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6" x14ac:dyDescent="0.3">
      <c r="A340" s="4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6" x14ac:dyDescent="0.3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6" x14ac:dyDescent="0.3">
      <c r="A342" s="4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6" x14ac:dyDescent="0.3">
      <c r="A343" s="4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6" x14ac:dyDescent="0.3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6" x14ac:dyDescent="0.3">
      <c r="A345" s="4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6" x14ac:dyDescent="0.3">
      <c r="A346" s="4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6" x14ac:dyDescent="0.3">
      <c r="A347" s="4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6" x14ac:dyDescent="0.3">
      <c r="A348" s="4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6" x14ac:dyDescent="0.3">
      <c r="A349" s="4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6" x14ac:dyDescent="0.3">
      <c r="A350" s="4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6" x14ac:dyDescent="0.3">
      <c r="A351" s="4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6" x14ac:dyDescent="0.3">
      <c r="A352" s="4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6" x14ac:dyDescent="0.3">
      <c r="A353" s="4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6" x14ac:dyDescent="0.3">
      <c r="A354" s="4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6" x14ac:dyDescent="0.3">
      <c r="A355" s="4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6" x14ac:dyDescent="0.3">
      <c r="A356" s="4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6" x14ac:dyDescent="0.3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6" x14ac:dyDescent="0.3">
      <c r="A358" s="4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6" x14ac:dyDescent="0.3">
      <c r="A359" s="4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6" x14ac:dyDescent="0.3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6" x14ac:dyDescent="0.3">
      <c r="A361" s="4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6" x14ac:dyDescent="0.3">
      <c r="A362" s="4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6" x14ac:dyDescent="0.3">
      <c r="A363" s="4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6" x14ac:dyDescent="0.3">
      <c r="A364" s="4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6" x14ac:dyDescent="0.3">
      <c r="A365" s="4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6" x14ac:dyDescent="0.3">
      <c r="A366" s="4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6" x14ac:dyDescent="0.3">
      <c r="A367" s="4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6" x14ac:dyDescent="0.3">
      <c r="A368" s="4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6" x14ac:dyDescent="0.3">
      <c r="A369" s="4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6" x14ac:dyDescent="0.3">
      <c r="A370" s="4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6" x14ac:dyDescent="0.3">
      <c r="A371" s="4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6" x14ac:dyDescent="0.3">
      <c r="A372" s="4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6" x14ac:dyDescent="0.3">
      <c r="A373" s="4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6" x14ac:dyDescent="0.3">
      <c r="A374" s="4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6" x14ac:dyDescent="0.3">
      <c r="A375" s="4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6" x14ac:dyDescent="0.3">
      <c r="A376" s="4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6" x14ac:dyDescent="0.3">
      <c r="A377" s="4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6" x14ac:dyDescent="0.3">
      <c r="A378" s="4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6" x14ac:dyDescent="0.3">
      <c r="A379" s="4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6" x14ac:dyDescent="0.3">
      <c r="A380" s="4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6" x14ac:dyDescent="0.3">
      <c r="A381" s="4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6" x14ac:dyDescent="0.3">
      <c r="A382" s="4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6" x14ac:dyDescent="0.3">
      <c r="A383" s="4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6" x14ac:dyDescent="0.3">
      <c r="A384" s="4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6" x14ac:dyDescent="0.3">
      <c r="A385" s="4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6" x14ac:dyDescent="0.3">
      <c r="A386" s="4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6" x14ac:dyDescent="0.3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6" x14ac:dyDescent="0.3">
      <c r="A388" s="4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6" x14ac:dyDescent="0.3">
      <c r="A389" s="4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6" x14ac:dyDescent="0.3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6" x14ac:dyDescent="0.3">
      <c r="A391" s="4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6" x14ac:dyDescent="0.3">
      <c r="A392" s="4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6" x14ac:dyDescent="0.3">
      <c r="A393" s="4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6" x14ac:dyDescent="0.3">
      <c r="A394" s="4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6" x14ac:dyDescent="0.3">
      <c r="A395" s="4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6" x14ac:dyDescent="0.3">
      <c r="A396" s="4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6" x14ac:dyDescent="0.3">
      <c r="A397" s="4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6" x14ac:dyDescent="0.3">
      <c r="A398" s="4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6" x14ac:dyDescent="0.3">
      <c r="A399" s="4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6" x14ac:dyDescent="0.3">
      <c r="A400" s="4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6" x14ac:dyDescent="0.3">
      <c r="A401" s="4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6" x14ac:dyDescent="0.3">
      <c r="A402" s="4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6" x14ac:dyDescent="0.3">
      <c r="A403" s="4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6" x14ac:dyDescent="0.3">
      <c r="A404" s="4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6" x14ac:dyDescent="0.3">
      <c r="A405" s="4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6" x14ac:dyDescent="0.3">
      <c r="A406" s="4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6" x14ac:dyDescent="0.3">
      <c r="A407" s="4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6" x14ac:dyDescent="0.3">
      <c r="A408" s="4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6" x14ac:dyDescent="0.3">
      <c r="A409" s="4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6" x14ac:dyDescent="0.3">
      <c r="A410" s="4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6" x14ac:dyDescent="0.3">
      <c r="A411" s="4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6" x14ac:dyDescent="0.3">
      <c r="A412" s="4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6" x14ac:dyDescent="0.3">
      <c r="A413" s="4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6" x14ac:dyDescent="0.3">
      <c r="A414" s="4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6" x14ac:dyDescent="0.3">
      <c r="A415" s="4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6" x14ac:dyDescent="0.3">
      <c r="A416" s="4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6" x14ac:dyDescent="0.3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6" x14ac:dyDescent="0.3">
      <c r="A418" s="4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6" x14ac:dyDescent="0.3">
      <c r="A419" s="4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6" x14ac:dyDescent="0.3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6" x14ac:dyDescent="0.3">
      <c r="A421" s="4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6" x14ac:dyDescent="0.3">
      <c r="A422" s="4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6" x14ac:dyDescent="0.3">
      <c r="A423" s="4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6" x14ac:dyDescent="0.3">
      <c r="A424" s="4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6" x14ac:dyDescent="0.3">
      <c r="A425" s="4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6" x14ac:dyDescent="0.3">
      <c r="A426" s="4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6" x14ac:dyDescent="0.3">
      <c r="A427" s="4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6" x14ac:dyDescent="0.3">
      <c r="A428" s="4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6" x14ac:dyDescent="0.3">
      <c r="A429" s="4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6" x14ac:dyDescent="0.3">
      <c r="A430" s="4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6" x14ac:dyDescent="0.3">
      <c r="A431" s="4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6" x14ac:dyDescent="0.3">
      <c r="A432" s="4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6" x14ac:dyDescent="0.3">
      <c r="A433" s="4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6" x14ac:dyDescent="0.3">
      <c r="A434" s="4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6" x14ac:dyDescent="0.3">
      <c r="A435" s="4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6" x14ac:dyDescent="0.3">
      <c r="A436" s="4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6" x14ac:dyDescent="0.3">
      <c r="A437" s="4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6" x14ac:dyDescent="0.3">
      <c r="A438" s="4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6" x14ac:dyDescent="0.3">
      <c r="A439" s="4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6" x14ac:dyDescent="0.3">
      <c r="A440" s="4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6" x14ac:dyDescent="0.3">
      <c r="A441" s="4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6" x14ac:dyDescent="0.3">
      <c r="A442" s="4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6" x14ac:dyDescent="0.3">
      <c r="A443" s="4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6" x14ac:dyDescent="0.3">
      <c r="A444" s="4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6" x14ac:dyDescent="0.3">
      <c r="A445" s="4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6" x14ac:dyDescent="0.3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6" x14ac:dyDescent="0.3">
      <c r="A447" s="4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6" x14ac:dyDescent="0.3">
      <c r="A448" s="4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6" x14ac:dyDescent="0.3">
      <c r="A449" s="4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6" x14ac:dyDescent="0.3">
      <c r="A450" s="4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6" x14ac:dyDescent="0.3">
      <c r="A451" s="4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6" x14ac:dyDescent="0.3">
      <c r="A452" s="4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6" x14ac:dyDescent="0.3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6" x14ac:dyDescent="0.3">
      <c r="A454" s="4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6" x14ac:dyDescent="0.3">
      <c r="A455" s="4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6" x14ac:dyDescent="0.3">
      <c r="A456" s="4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6" x14ac:dyDescent="0.3">
      <c r="A457" s="4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6" x14ac:dyDescent="0.3">
      <c r="A458" s="4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6" x14ac:dyDescent="0.3">
      <c r="A459" s="4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6" x14ac:dyDescent="0.3">
      <c r="A460" s="4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6" x14ac:dyDescent="0.3">
      <c r="A461" s="4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6" x14ac:dyDescent="0.3">
      <c r="A462" s="4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6" x14ac:dyDescent="0.3">
      <c r="A463" s="4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6" x14ac:dyDescent="0.3">
      <c r="A464" s="4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6" x14ac:dyDescent="0.3">
      <c r="A465" s="4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6" x14ac:dyDescent="0.3">
      <c r="A466" s="4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6" x14ac:dyDescent="0.3">
      <c r="A467" s="4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6" x14ac:dyDescent="0.3">
      <c r="A468" s="4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6" x14ac:dyDescent="0.3">
      <c r="A469" s="4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6" x14ac:dyDescent="0.3">
      <c r="A470" s="4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6" x14ac:dyDescent="0.3">
      <c r="A471" s="4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6" x14ac:dyDescent="0.3">
      <c r="A472" s="4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6" x14ac:dyDescent="0.3">
      <c r="A473" s="4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6" x14ac:dyDescent="0.3">
      <c r="A474" s="4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6" x14ac:dyDescent="0.3">
      <c r="A475" s="4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6" x14ac:dyDescent="0.3">
      <c r="A476" s="4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6" x14ac:dyDescent="0.3">
      <c r="A477" s="4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6" x14ac:dyDescent="0.3">
      <c r="A478" s="4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6" x14ac:dyDescent="0.3">
      <c r="A479" s="4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6" x14ac:dyDescent="0.3">
      <c r="A480" s="4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6" x14ac:dyDescent="0.3">
      <c r="A481" s="4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6" x14ac:dyDescent="0.3">
      <c r="A482" s="4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6" x14ac:dyDescent="0.3">
      <c r="A483" s="4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6" x14ac:dyDescent="0.3">
      <c r="A484" s="4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6" x14ac:dyDescent="0.3">
      <c r="A485" s="4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6" x14ac:dyDescent="0.3">
      <c r="A486" s="4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6" x14ac:dyDescent="0.3">
      <c r="A487" s="4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6" x14ac:dyDescent="0.3">
      <c r="A488" s="4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6" x14ac:dyDescent="0.3">
      <c r="A489" s="4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6" x14ac:dyDescent="0.3">
      <c r="A490" s="4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6" x14ac:dyDescent="0.3">
      <c r="A491" s="4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6" x14ac:dyDescent="0.3">
      <c r="A492" s="4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6" x14ac:dyDescent="0.3">
      <c r="A493" s="4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6" x14ac:dyDescent="0.3">
      <c r="A494" s="4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6" x14ac:dyDescent="0.3">
      <c r="A495" s="4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6" x14ac:dyDescent="0.3">
      <c r="A496" s="4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6" x14ac:dyDescent="0.3">
      <c r="A497" s="4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6" x14ac:dyDescent="0.3">
      <c r="A498" s="4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6" x14ac:dyDescent="0.3">
      <c r="A499" s="4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6" x14ac:dyDescent="0.3">
      <c r="A500" s="4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6" x14ac:dyDescent="0.3">
      <c r="A501" s="4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6" x14ac:dyDescent="0.3">
      <c r="A502" s="4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6" x14ac:dyDescent="0.3">
      <c r="A503" s="4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6" x14ac:dyDescent="0.3">
      <c r="A504" s="4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6" x14ac:dyDescent="0.3">
      <c r="A505" s="4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6" x14ac:dyDescent="0.3">
      <c r="A506" s="4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6" x14ac:dyDescent="0.3">
      <c r="A507" s="4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6" x14ac:dyDescent="0.3">
      <c r="A508" s="4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6" x14ac:dyDescent="0.3">
      <c r="A509" s="4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6" x14ac:dyDescent="0.3">
      <c r="A510" s="4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6" x14ac:dyDescent="0.3">
      <c r="A511" s="4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6" x14ac:dyDescent="0.3">
      <c r="A512" s="4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6" x14ac:dyDescent="0.3">
      <c r="A513" s="4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6" x14ac:dyDescent="0.3">
      <c r="A514" s="4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6" x14ac:dyDescent="0.3">
      <c r="A515" s="4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6" x14ac:dyDescent="0.3">
      <c r="A516" s="4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6" x14ac:dyDescent="0.3">
      <c r="A517" s="4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6" x14ac:dyDescent="0.3">
      <c r="A518" s="4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6" x14ac:dyDescent="0.3">
      <c r="A519" s="4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6" x14ac:dyDescent="0.3">
      <c r="A520" s="4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6" x14ac:dyDescent="0.3">
      <c r="A521" s="4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6" x14ac:dyDescent="0.3">
      <c r="A522" s="4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6" x14ac:dyDescent="0.3">
      <c r="A523" s="4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6" x14ac:dyDescent="0.3">
      <c r="A524" s="4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6" x14ac:dyDescent="0.3">
      <c r="A525" s="4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6" x14ac:dyDescent="0.3">
      <c r="A526" s="4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6" x14ac:dyDescent="0.3">
      <c r="A527" s="4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6" x14ac:dyDescent="0.3">
      <c r="A528" s="4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6" x14ac:dyDescent="0.3">
      <c r="A529" s="4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6" x14ac:dyDescent="0.3">
      <c r="A530" s="4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6" x14ac:dyDescent="0.3">
      <c r="A531" s="4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6" x14ac:dyDescent="0.3">
      <c r="A532" s="4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6" x14ac:dyDescent="0.3">
      <c r="A533" s="4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6" x14ac:dyDescent="0.3">
      <c r="A534" s="4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6" x14ac:dyDescent="0.3">
      <c r="A535" s="4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6" x14ac:dyDescent="0.3">
      <c r="A536" s="4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6" x14ac:dyDescent="0.3">
      <c r="A537" s="4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6" x14ac:dyDescent="0.3">
      <c r="A538" s="4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6" x14ac:dyDescent="0.3">
      <c r="A539" s="4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6" x14ac:dyDescent="0.3">
      <c r="A540" s="4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6" x14ac:dyDescent="0.3">
      <c r="A541" s="4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6" x14ac:dyDescent="0.3">
      <c r="A542" s="4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6" x14ac:dyDescent="0.3">
      <c r="A543" s="4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6" x14ac:dyDescent="0.3">
      <c r="A544" s="4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6" x14ac:dyDescent="0.3">
      <c r="A545" s="4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6" x14ac:dyDescent="0.3">
      <c r="A546" s="4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6" x14ac:dyDescent="0.3">
      <c r="A547" s="4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6" x14ac:dyDescent="0.3">
      <c r="A548" s="4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6" x14ac:dyDescent="0.3">
      <c r="A549" s="4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6" x14ac:dyDescent="0.3">
      <c r="A550" s="4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6" x14ac:dyDescent="0.3">
      <c r="A551" s="4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6" x14ac:dyDescent="0.3">
      <c r="A552" s="4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6" x14ac:dyDescent="0.3">
      <c r="A553" s="4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6" x14ac:dyDescent="0.3">
      <c r="A554" s="4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6" x14ac:dyDescent="0.3">
      <c r="A555" s="4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6" x14ac:dyDescent="0.3">
      <c r="A556" s="4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6" x14ac:dyDescent="0.3">
      <c r="A557" s="4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6" x14ac:dyDescent="0.3">
      <c r="A558" s="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6" x14ac:dyDescent="0.3">
      <c r="A559" s="4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6" x14ac:dyDescent="0.3">
      <c r="A560" s="4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6" x14ac:dyDescent="0.3">
      <c r="A561" s="4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6" x14ac:dyDescent="0.3">
      <c r="A562" s="4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6" x14ac:dyDescent="0.3">
      <c r="A563" s="4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6" x14ac:dyDescent="0.3">
      <c r="A564" s="4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6" x14ac:dyDescent="0.3">
      <c r="A565" s="4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6" x14ac:dyDescent="0.3">
      <c r="A566" s="4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6" x14ac:dyDescent="0.3">
      <c r="A567" s="4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6" x14ac:dyDescent="0.3">
      <c r="A568" s="4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6" x14ac:dyDescent="0.3">
      <c r="A569" s="4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6" x14ac:dyDescent="0.3">
      <c r="A570" s="4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6" x14ac:dyDescent="0.3">
      <c r="A571" s="4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6" x14ac:dyDescent="0.3">
      <c r="A572" s="4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6" x14ac:dyDescent="0.3">
      <c r="A573" s="4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6" x14ac:dyDescent="0.3">
      <c r="A574" s="4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6" x14ac:dyDescent="0.3">
      <c r="A575" s="4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6" x14ac:dyDescent="0.3">
      <c r="A576" s="4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6" x14ac:dyDescent="0.3">
      <c r="A577" s="4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6" x14ac:dyDescent="0.3">
      <c r="A578" s="4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6" x14ac:dyDescent="0.3">
      <c r="A579" s="4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6" x14ac:dyDescent="0.3">
      <c r="A580" s="4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6" x14ac:dyDescent="0.3">
      <c r="A581" s="4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6" x14ac:dyDescent="0.3">
      <c r="A582" s="4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6" x14ac:dyDescent="0.3">
      <c r="A583" s="4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6" x14ac:dyDescent="0.3">
      <c r="A584" s="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6" x14ac:dyDescent="0.3">
      <c r="A585" s="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6" x14ac:dyDescent="0.3">
      <c r="A586" s="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6" x14ac:dyDescent="0.3">
      <c r="A587" s="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6" x14ac:dyDescent="0.3">
      <c r="A588" s="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6" x14ac:dyDescent="0.3">
      <c r="A589" s="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6" x14ac:dyDescent="0.3">
      <c r="A590" s="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6" x14ac:dyDescent="0.3">
      <c r="A591" s="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6" x14ac:dyDescent="0.3">
      <c r="A592" s="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6" x14ac:dyDescent="0.3">
      <c r="A593" s="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6" x14ac:dyDescent="0.3">
      <c r="A594" s="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6" x14ac:dyDescent="0.3">
      <c r="A595" s="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6" x14ac:dyDescent="0.3">
      <c r="A596" s="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6" x14ac:dyDescent="0.3">
      <c r="A597" s="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6" x14ac:dyDescent="0.3">
      <c r="A598" s="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6" x14ac:dyDescent="0.3">
      <c r="A599" s="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6" x14ac:dyDescent="0.3">
      <c r="A600" s="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6" x14ac:dyDescent="0.3">
      <c r="A601" s="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6" x14ac:dyDescent="0.3">
      <c r="A602" s="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6" x14ac:dyDescent="0.3">
      <c r="A603" s="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6" x14ac:dyDescent="0.3">
      <c r="A604" s="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6" x14ac:dyDescent="0.3">
      <c r="A605" s="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6" x14ac:dyDescent="0.3">
      <c r="A606" s="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6" x14ac:dyDescent="0.3">
      <c r="A607" s="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6" x14ac:dyDescent="0.3">
      <c r="A608" s="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6" x14ac:dyDescent="0.3">
      <c r="A609" s="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6" x14ac:dyDescent="0.3">
      <c r="A610" s="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6" x14ac:dyDescent="0.3">
      <c r="A611" s="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6" x14ac:dyDescent="0.3">
      <c r="A612" s="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6" x14ac:dyDescent="0.3">
      <c r="A613" s="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6" x14ac:dyDescent="0.3">
      <c r="A614" s="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6" x14ac:dyDescent="0.3">
      <c r="A615" s="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6" x14ac:dyDescent="0.3">
      <c r="A616" s="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6" x14ac:dyDescent="0.3">
      <c r="A617" s="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6" x14ac:dyDescent="0.3">
      <c r="A618" s="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6" x14ac:dyDescent="0.3">
      <c r="A619" s="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6" x14ac:dyDescent="0.3">
      <c r="A620" s="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6" x14ac:dyDescent="0.3">
      <c r="A621" s="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6" x14ac:dyDescent="0.3">
      <c r="A622" s="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6" x14ac:dyDescent="0.3">
      <c r="A623" s="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6" x14ac:dyDescent="0.3">
      <c r="A624" s="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6" x14ac:dyDescent="0.3">
      <c r="A625" s="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6" x14ac:dyDescent="0.3">
      <c r="A626" s="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6" x14ac:dyDescent="0.3">
      <c r="A627" s="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6" x14ac:dyDescent="0.3">
      <c r="A628" s="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6" x14ac:dyDescent="0.3">
      <c r="A629" s="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6" x14ac:dyDescent="0.3">
      <c r="A630" s="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6" x14ac:dyDescent="0.3">
      <c r="A631" s="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6" x14ac:dyDescent="0.3">
      <c r="A632" s="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6" x14ac:dyDescent="0.3">
      <c r="A633" s="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6" x14ac:dyDescent="0.3">
      <c r="A634" s="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6" x14ac:dyDescent="0.3">
      <c r="A635" s="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6" x14ac:dyDescent="0.3">
      <c r="A636" s="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6" x14ac:dyDescent="0.3">
      <c r="A637" s="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6" x14ac:dyDescent="0.3">
      <c r="A638" s="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6" x14ac:dyDescent="0.3">
      <c r="A639" s="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6" x14ac:dyDescent="0.3">
      <c r="A640" s="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6" x14ac:dyDescent="0.3">
      <c r="A641" s="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6" x14ac:dyDescent="0.3">
      <c r="A642" s="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6" x14ac:dyDescent="0.3">
      <c r="A643" s="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6" x14ac:dyDescent="0.3">
      <c r="A644" s="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6" x14ac:dyDescent="0.3">
      <c r="A645" s="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6" x14ac:dyDescent="0.3">
      <c r="A646" s="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6" x14ac:dyDescent="0.3">
      <c r="A647" s="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6" x14ac:dyDescent="0.3">
      <c r="A648" s="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6" x14ac:dyDescent="0.3">
      <c r="A649" s="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6" x14ac:dyDescent="0.3">
      <c r="A650" s="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6" x14ac:dyDescent="0.3">
      <c r="A651" s="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6" x14ac:dyDescent="0.3">
      <c r="A652" s="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6" x14ac:dyDescent="0.3">
      <c r="A653" s="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6" x14ac:dyDescent="0.3">
      <c r="A654" s="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6" x14ac:dyDescent="0.3">
      <c r="A655" s="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6" x14ac:dyDescent="0.3">
      <c r="A656" s="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6" x14ac:dyDescent="0.3">
      <c r="A657" s="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6" x14ac:dyDescent="0.3">
      <c r="A658" s="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6" x14ac:dyDescent="0.3">
      <c r="A659" s="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6" x14ac:dyDescent="0.3">
      <c r="A660" s="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6" x14ac:dyDescent="0.3">
      <c r="A661" s="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6" x14ac:dyDescent="0.3">
      <c r="A662" s="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6" x14ac:dyDescent="0.3">
      <c r="A663" s="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6" x14ac:dyDescent="0.3">
      <c r="A664" s="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6" x14ac:dyDescent="0.3">
      <c r="A665" s="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6" x14ac:dyDescent="0.3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6" x14ac:dyDescent="0.3">
      <c r="A667" s="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6" x14ac:dyDescent="0.3">
      <c r="A668" s="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6" x14ac:dyDescent="0.3">
      <c r="A669" s="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6" x14ac:dyDescent="0.3">
      <c r="A670" s="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6" x14ac:dyDescent="0.3">
      <c r="A671" s="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6" x14ac:dyDescent="0.3">
      <c r="A672" s="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6" x14ac:dyDescent="0.3">
      <c r="A673" s="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6" x14ac:dyDescent="0.3">
      <c r="A674" s="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6" x14ac:dyDescent="0.3">
      <c r="A675" s="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6" x14ac:dyDescent="0.3">
      <c r="A676" s="4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6" x14ac:dyDescent="0.3">
      <c r="A677" s="4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6" x14ac:dyDescent="0.3">
      <c r="A678" s="4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6" x14ac:dyDescent="0.3">
      <c r="A679" s="4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6" x14ac:dyDescent="0.3">
      <c r="A680" s="4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6" x14ac:dyDescent="0.3">
      <c r="A681" s="4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6" x14ac:dyDescent="0.3">
      <c r="A682" s="4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6" x14ac:dyDescent="0.3">
      <c r="A683" s="4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6" x14ac:dyDescent="0.3">
      <c r="A684" s="4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6" x14ac:dyDescent="0.3">
      <c r="A685" s="4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6" x14ac:dyDescent="0.3">
      <c r="A686" s="4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6" x14ac:dyDescent="0.3">
      <c r="A687" s="4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6" x14ac:dyDescent="0.3">
      <c r="A688" s="4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6" x14ac:dyDescent="0.3">
      <c r="A689" s="4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6" x14ac:dyDescent="0.3">
      <c r="A690" s="4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6" x14ac:dyDescent="0.3">
      <c r="A691" s="4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6" x14ac:dyDescent="0.3">
      <c r="A692" s="4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6" x14ac:dyDescent="0.3">
      <c r="A693" s="4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6" x14ac:dyDescent="0.3">
      <c r="A694" s="4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6" x14ac:dyDescent="0.3">
      <c r="A695" s="4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6" x14ac:dyDescent="0.3">
      <c r="A696" s="4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6" x14ac:dyDescent="0.3">
      <c r="A697" s="4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6" x14ac:dyDescent="0.3">
      <c r="A698" s="4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6" x14ac:dyDescent="0.3">
      <c r="A699" s="4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6" x14ac:dyDescent="0.3">
      <c r="A700" s="4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6" x14ac:dyDescent="0.3">
      <c r="A701" s="4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6" x14ac:dyDescent="0.3">
      <c r="A702" s="4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6" x14ac:dyDescent="0.3">
      <c r="A703" s="4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6" x14ac:dyDescent="0.3">
      <c r="A704" s="4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6" x14ac:dyDescent="0.3">
      <c r="A705" s="4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6" x14ac:dyDescent="0.3">
      <c r="A706" s="4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6" x14ac:dyDescent="0.3">
      <c r="A707" s="4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6" x14ac:dyDescent="0.3">
      <c r="A708" s="4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6" x14ac:dyDescent="0.3">
      <c r="A709" s="4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6" x14ac:dyDescent="0.3">
      <c r="A710" s="4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6" x14ac:dyDescent="0.3">
      <c r="A711" s="4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6" x14ac:dyDescent="0.3">
      <c r="A712" s="4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6" x14ac:dyDescent="0.3">
      <c r="A713" s="4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6" x14ac:dyDescent="0.3">
      <c r="A714" s="4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6" x14ac:dyDescent="0.3">
      <c r="A715" s="4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6" x14ac:dyDescent="0.3">
      <c r="A716" s="4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6" x14ac:dyDescent="0.3">
      <c r="A717" s="4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6" x14ac:dyDescent="0.3">
      <c r="A718" s="4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6" x14ac:dyDescent="0.3">
      <c r="A719" s="4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6" x14ac:dyDescent="0.3">
      <c r="A720" s="4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6" x14ac:dyDescent="0.3">
      <c r="A721" s="4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6" x14ac:dyDescent="0.3">
      <c r="A722" s="4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6" x14ac:dyDescent="0.3">
      <c r="A723" s="4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6" x14ac:dyDescent="0.3">
      <c r="A724" s="4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6" x14ac:dyDescent="0.3">
      <c r="A725" s="4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6" x14ac:dyDescent="0.3">
      <c r="A726" s="4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6" x14ac:dyDescent="0.3">
      <c r="A727" s="4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6" x14ac:dyDescent="0.3">
      <c r="A728" s="4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6" x14ac:dyDescent="0.3">
      <c r="A729" s="4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6" x14ac:dyDescent="0.3">
      <c r="A730" s="4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6" x14ac:dyDescent="0.3">
      <c r="A731" s="4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6" x14ac:dyDescent="0.3">
      <c r="A732" s="4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6" x14ac:dyDescent="0.3">
      <c r="A733" s="4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6" x14ac:dyDescent="0.3">
      <c r="A734" s="4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6" x14ac:dyDescent="0.3">
      <c r="A735" s="4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6" x14ac:dyDescent="0.3">
      <c r="A736" s="4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6" x14ac:dyDescent="0.3">
      <c r="A737" s="4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6" x14ac:dyDescent="0.3">
      <c r="A738" s="4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6" x14ac:dyDescent="0.3">
      <c r="A739" s="4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6" x14ac:dyDescent="0.3">
      <c r="A740" s="4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6" x14ac:dyDescent="0.3">
      <c r="A741" s="4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6" x14ac:dyDescent="0.3">
      <c r="A742" s="4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6" x14ac:dyDescent="0.3">
      <c r="A743" s="4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6" x14ac:dyDescent="0.3">
      <c r="A744" s="4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6" x14ac:dyDescent="0.3">
      <c r="A745" s="4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6" x14ac:dyDescent="0.3">
      <c r="A746" s="4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6" x14ac:dyDescent="0.3">
      <c r="A747" s="4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6" x14ac:dyDescent="0.3">
      <c r="A748" s="4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6" x14ac:dyDescent="0.3">
      <c r="A749" s="4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6" x14ac:dyDescent="0.3">
      <c r="A750" s="4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6" x14ac:dyDescent="0.3">
      <c r="A751" s="4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6" x14ac:dyDescent="0.3">
      <c r="A752" s="4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6" x14ac:dyDescent="0.3">
      <c r="A753" s="4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6" x14ac:dyDescent="0.3">
      <c r="A754" s="4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6" x14ac:dyDescent="0.3">
      <c r="A755" s="4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6" x14ac:dyDescent="0.3">
      <c r="A756" s="4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6" x14ac:dyDescent="0.3">
      <c r="A757" s="4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6" x14ac:dyDescent="0.3">
      <c r="A758" s="4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6" x14ac:dyDescent="0.3">
      <c r="A759" s="4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6" x14ac:dyDescent="0.3">
      <c r="A760" s="4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6" x14ac:dyDescent="0.3">
      <c r="A761" s="4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6" x14ac:dyDescent="0.3">
      <c r="A762" s="4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6" x14ac:dyDescent="0.3">
      <c r="A763" s="4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6" x14ac:dyDescent="0.3">
      <c r="A764" s="4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6" x14ac:dyDescent="0.3">
      <c r="A765" s="4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6" x14ac:dyDescent="0.3">
      <c r="A766" s="4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6" x14ac:dyDescent="0.3">
      <c r="A767" s="4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6" x14ac:dyDescent="0.3">
      <c r="A768" s="4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6" x14ac:dyDescent="0.3">
      <c r="A769" s="4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6" x14ac:dyDescent="0.3">
      <c r="A770" s="4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6" x14ac:dyDescent="0.3">
      <c r="A771" s="4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6" x14ac:dyDescent="0.3">
      <c r="A772" s="4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6" x14ac:dyDescent="0.3">
      <c r="A773" s="4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6" x14ac:dyDescent="0.3">
      <c r="A774" s="4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6" x14ac:dyDescent="0.3">
      <c r="A775" s="4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6" x14ac:dyDescent="0.3">
      <c r="A776" s="4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6" x14ac:dyDescent="0.3">
      <c r="A777" s="4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6" x14ac:dyDescent="0.3">
      <c r="A778" s="4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6" x14ac:dyDescent="0.3">
      <c r="A779" s="4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6" x14ac:dyDescent="0.3">
      <c r="A780" s="4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6" x14ac:dyDescent="0.3">
      <c r="A781" s="4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6" x14ac:dyDescent="0.3">
      <c r="A782" s="4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6" x14ac:dyDescent="0.3">
      <c r="A783" s="4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6" x14ac:dyDescent="0.3">
      <c r="A784" s="4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6" x14ac:dyDescent="0.3">
      <c r="A785" s="4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6" x14ac:dyDescent="0.3">
      <c r="A786" s="4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6" x14ac:dyDescent="0.3">
      <c r="A787" s="4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6" x14ac:dyDescent="0.3">
      <c r="A788" s="4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6" x14ac:dyDescent="0.3">
      <c r="A789" s="4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6" x14ac:dyDescent="0.3">
      <c r="A790" s="4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6" x14ac:dyDescent="0.3">
      <c r="A791" s="4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6" x14ac:dyDescent="0.3">
      <c r="A792" s="4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6" x14ac:dyDescent="0.3">
      <c r="A793" s="4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6" x14ac:dyDescent="0.3">
      <c r="A794" s="4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6" x14ac:dyDescent="0.3">
      <c r="A795" s="4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6" x14ac:dyDescent="0.3">
      <c r="A796" s="4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6" x14ac:dyDescent="0.3">
      <c r="A797" s="4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6" x14ac:dyDescent="0.3">
      <c r="A798" s="4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6" x14ac:dyDescent="0.3">
      <c r="A799" s="4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6" x14ac:dyDescent="0.3">
      <c r="A800" s="4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6" x14ac:dyDescent="0.3">
      <c r="A801" s="4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6" x14ac:dyDescent="0.3">
      <c r="A802" s="4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6" x14ac:dyDescent="0.3">
      <c r="A803" s="4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6" x14ac:dyDescent="0.3">
      <c r="A804" s="4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6" x14ac:dyDescent="0.3">
      <c r="A805" s="4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6" x14ac:dyDescent="0.3">
      <c r="A806" s="4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6" x14ac:dyDescent="0.3">
      <c r="A807" s="4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6" x14ac:dyDescent="0.3">
      <c r="A808" s="4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6" x14ac:dyDescent="0.3">
      <c r="A809" s="4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6" x14ac:dyDescent="0.3">
      <c r="A810" s="4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6" x14ac:dyDescent="0.3">
      <c r="A811" s="4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6" x14ac:dyDescent="0.3">
      <c r="A812" s="4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6" x14ac:dyDescent="0.3">
      <c r="A813" s="4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6" x14ac:dyDescent="0.3">
      <c r="A814" s="4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6" x14ac:dyDescent="0.3">
      <c r="A815" s="4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6" x14ac:dyDescent="0.3">
      <c r="A816" s="4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6" x14ac:dyDescent="0.3">
      <c r="A817" s="4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6" x14ac:dyDescent="0.3">
      <c r="A818" s="4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6" x14ac:dyDescent="0.3">
      <c r="A819" s="4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6" x14ac:dyDescent="0.3">
      <c r="A820" s="4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6" x14ac:dyDescent="0.3">
      <c r="A821" s="4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6" x14ac:dyDescent="0.3">
      <c r="A822" s="4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6" x14ac:dyDescent="0.3">
      <c r="A823" s="4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6" x14ac:dyDescent="0.3">
      <c r="A824" s="4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6" x14ac:dyDescent="0.3">
      <c r="A825" s="4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6" x14ac:dyDescent="0.3">
      <c r="A826" s="4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6" x14ac:dyDescent="0.3">
      <c r="A827" s="4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6" x14ac:dyDescent="0.3">
      <c r="A828" s="4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6" x14ac:dyDescent="0.3">
      <c r="A829" s="4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6" x14ac:dyDescent="0.3">
      <c r="A830" s="4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6" x14ac:dyDescent="0.3">
      <c r="A831" s="4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6" x14ac:dyDescent="0.3">
      <c r="A832" s="4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6" x14ac:dyDescent="0.3">
      <c r="A833" s="4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6" x14ac:dyDescent="0.3">
      <c r="A834" s="4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6" x14ac:dyDescent="0.3">
      <c r="A835" s="4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6" x14ac:dyDescent="0.3">
      <c r="A836" s="4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6" x14ac:dyDescent="0.3">
      <c r="A837" s="4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6" x14ac:dyDescent="0.3">
      <c r="A838" s="4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6" x14ac:dyDescent="0.3">
      <c r="A839" s="4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6" x14ac:dyDescent="0.3">
      <c r="A840" s="4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6" x14ac:dyDescent="0.3">
      <c r="A841" s="4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6" x14ac:dyDescent="0.3">
      <c r="A842" s="4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6" x14ac:dyDescent="0.3">
      <c r="A843" s="4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6" x14ac:dyDescent="0.3">
      <c r="A844" s="4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6" x14ac:dyDescent="0.3">
      <c r="A845" s="4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6" x14ac:dyDescent="0.3">
      <c r="A846" s="4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6" x14ac:dyDescent="0.3">
      <c r="A847" s="4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6" x14ac:dyDescent="0.3">
      <c r="A848" s="4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6" x14ac:dyDescent="0.3">
      <c r="A849" s="4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6" x14ac:dyDescent="0.3">
      <c r="A850" s="4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6" x14ac:dyDescent="0.3">
      <c r="A851" s="4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6" x14ac:dyDescent="0.3">
      <c r="A852" s="4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6" x14ac:dyDescent="0.3">
      <c r="A853" s="4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6" x14ac:dyDescent="0.3">
      <c r="A854" s="4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6" x14ac:dyDescent="0.3">
      <c r="A855" s="4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6" x14ac:dyDescent="0.3">
      <c r="A856" s="4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6" x14ac:dyDescent="0.3">
      <c r="A857" s="4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6" x14ac:dyDescent="0.3">
      <c r="A858" s="4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6" x14ac:dyDescent="0.3">
      <c r="A859" s="4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6" x14ac:dyDescent="0.3">
      <c r="A860" s="4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6" x14ac:dyDescent="0.3">
      <c r="A861" s="4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6" x14ac:dyDescent="0.3">
      <c r="A862" s="4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6" x14ac:dyDescent="0.3">
      <c r="A863" s="4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6" x14ac:dyDescent="0.3">
      <c r="A864" s="4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6" x14ac:dyDescent="0.3">
      <c r="A865" s="4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6" x14ac:dyDescent="0.3">
      <c r="A866" s="4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6" x14ac:dyDescent="0.3">
      <c r="A867" s="4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6" x14ac:dyDescent="0.3">
      <c r="A868" s="4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6" x14ac:dyDescent="0.3">
      <c r="A869" s="4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6" x14ac:dyDescent="0.3">
      <c r="A870" s="4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6" x14ac:dyDescent="0.3">
      <c r="A871" s="4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6" x14ac:dyDescent="0.3">
      <c r="A872" s="4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6" x14ac:dyDescent="0.3">
      <c r="A873" s="4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6" x14ac:dyDescent="0.3">
      <c r="A874" s="4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6" x14ac:dyDescent="0.3">
      <c r="A875" s="4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6" x14ac:dyDescent="0.3">
      <c r="A876" s="4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6" x14ac:dyDescent="0.3">
      <c r="A877" s="4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6" x14ac:dyDescent="0.3">
      <c r="A878" s="4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6" x14ac:dyDescent="0.3">
      <c r="A879" s="4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6" x14ac:dyDescent="0.3">
      <c r="A880" s="4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6" x14ac:dyDescent="0.3">
      <c r="A881" s="4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6" x14ac:dyDescent="0.3">
      <c r="A882" s="4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6" x14ac:dyDescent="0.3">
      <c r="A883" s="4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6" x14ac:dyDescent="0.3">
      <c r="A884" s="4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6" x14ac:dyDescent="0.3">
      <c r="A885" s="4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6" x14ac:dyDescent="0.3">
      <c r="A886" s="4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6" x14ac:dyDescent="0.3">
      <c r="A887" s="4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6" x14ac:dyDescent="0.3">
      <c r="A888" s="4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6" x14ac:dyDescent="0.3">
      <c r="A889" s="4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6" x14ac:dyDescent="0.3">
      <c r="A890" s="4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6" x14ac:dyDescent="0.3">
      <c r="A891" s="4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6" x14ac:dyDescent="0.3">
      <c r="A892" s="4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6" x14ac:dyDescent="0.3">
      <c r="A893" s="4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6" x14ac:dyDescent="0.3">
      <c r="A894" s="4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6" x14ac:dyDescent="0.3">
      <c r="A895" s="4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6" x14ac:dyDescent="0.3">
      <c r="A896" s="4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6" x14ac:dyDescent="0.3">
      <c r="A897" s="4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6" x14ac:dyDescent="0.3">
      <c r="A898" s="4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6" x14ac:dyDescent="0.3">
      <c r="A899" s="4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6" x14ac:dyDescent="0.3">
      <c r="A900" s="4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6" x14ac:dyDescent="0.3">
      <c r="A901" s="4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6" x14ac:dyDescent="0.3">
      <c r="A902" s="4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6" x14ac:dyDescent="0.3">
      <c r="A903" s="4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6" x14ac:dyDescent="0.3">
      <c r="A904" s="4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6" x14ac:dyDescent="0.3">
      <c r="A905" s="4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6" x14ac:dyDescent="0.3">
      <c r="A906" s="4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6" x14ac:dyDescent="0.3">
      <c r="A907" s="4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6" x14ac:dyDescent="0.3">
      <c r="A908" s="4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6" x14ac:dyDescent="0.3">
      <c r="A909" s="4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6" x14ac:dyDescent="0.3">
      <c r="A910" s="4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6" x14ac:dyDescent="0.3">
      <c r="A911" s="4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6" x14ac:dyDescent="0.3">
      <c r="A912" s="4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6" x14ac:dyDescent="0.3">
      <c r="A913" s="4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6" x14ac:dyDescent="0.3">
      <c r="A914" s="4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6" x14ac:dyDescent="0.3">
      <c r="A915" s="4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6" x14ac:dyDescent="0.3">
      <c r="A916" s="4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6" x14ac:dyDescent="0.3">
      <c r="A917" s="4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6" x14ac:dyDescent="0.3">
      <c r="A918" s="4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6" x14ac:dyDescent="0.3">
      <c r="A919" s="4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6" x14ac:dyDescent="0.3">
      <c r="A920" s="4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6" x14ac:dyDescent="0.3">
      <c r="A921" s="4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6" x14ac:dyDescent="0.3">
      <c r="A922" s="4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6" x14ac:dyDescent="0.3">
      <c r="A923" s="4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6" x14ac:dyDescent="0.3">
      <c r="A924" s="4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6" x14ac:dyDescent="0.3">
      <c r="A925" s="4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6" x14ac:dyDescent="0.3">
      <c r="A926" s="4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6" x14ac:dyDescent="0.3">
      <c r="A927" s="4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6" x14ac:dyDescent="0.3">
      <c r="A928" s="4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6" x14ac:dyDescent="0.3">
      <c r="A929" s="4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6" x14ac:dyDescent="0.3">
      <c r="A930" s="4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6" x14ac:dyDescent="0.3">
      <c r="A931" s="4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6" x14ac:dyDescent="0.3">
      <c r="A932" s="4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6" x14ac:dyDescent="0.3">
      <c r="A933" s="4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6" x14ac:dyDescent="0.3">
      <c r="A934" s="4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6" x14ac:dyDescent="0.3">
      <c r="A935" s="4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6" x14ac:dyDescent="0.3">
      <c r="A936" s="4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6" x14ac:dyDescent="0.3">
      <c r="A937" s="4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6" x14ac:dyDescent="0.3">
      <c r="A938" s="4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6" x14ac:dyDescent="0.3">
      <c r="A939" s="4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6" x14ac:dyDescent="0.3">
      <c r="A940" s="4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6" x14ac:dyDescent="0.3">
      <c r="A941" s="4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6" x14ac:dyDescent="0.3">
      <c r="A942" s="4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6" x14ac:dyDescent="0.3">
      <c r="A943" s="4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6" x14ac:dyDescent="0.3">
      <c r="A944" s="4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6" x14ac:dyDescent="0.3">
      <c r="A945" s="4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6" x14ac:dyDescent="0.3">
      <c r="A946" s="4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6" x14ac:dyDescent="0.3">
      <c r="A947" s="4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6" x14ac:dyDescent="0.3">
      <c r="A948" s="4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6" x14ac:dyDescent="0.3">
      <c r="A949" s="4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6" x14ac:dyDescent="0.3">
      <c r="A950" s="4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6" x14ac:dyDescent="0.3">
      <c r="A951" s="4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6" x14ac:dyDescent="0.3">
      <c r="A952" s="4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6" x14ac:dyDescent="0.3">
      <c r="A953" s="4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6" x14ac:dyDescent="0.3">
      <c r="A954" s="4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6" x14ac:dyDescent="0.3">
      <c r="A955" s="4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6" x14ac:dyDescent="0.3">
      <c r="A956" s="4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6" x14ac:dyDescent="0.3">
      <c r="A957" s="4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6" x14ac:dyDescent="0.3">
      <c r="A958" s="4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6" x14ac:dyDescent="0.3">
      <c r="A959" s="4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6" x14ac:dyDescent="0.3">
      <c r="A960" s="4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6" x14ac:dyDescent="0.3">
      <c r="A961" s="4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6" x14ac:dyDescent="0.3">
      <c r="A962" s="4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6" x14ac:dyDescent="0.3">
      <c r="A963" s="4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6" x14ac:dyDescent="0.3">
      <c r="A964" s="4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6" x14ac:dyDescent="0.3">
      <c r="A965" s="4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6" x14ac:dyDescent="0.3">
      <c r="A966" s="4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6" x14ac:dyDescent="0.3">
      <c r="A967" s="4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6" x14ac:dyDescent="0.3">
      <c r="A968" s="4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6" x14ac:dyDescent="0.3">
      <c r="A969" s="4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6" x14ac:dyDescent="0.3">
      <c r="A970" s="4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6" x14ac:dyDescent="0.3">
      <c r="A971" s="4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6" x14ac:dyDescent="0.3">
      <c r="A972" s="4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6" x14ac:dyDescent="0.3">
      <c r="A973" s="4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6" x14ac:dyDescent="0.3">
      <c r="A974" s="4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6" x14ac:dyDescent="0.3">
      <c r="A975" s="4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6" x14ac:dyDescent="0.3">
      <c r="A976" s="4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6" x14ac:dyDescent="0.3">
      <c r="A977" s="4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6" x14ac:dyDescent="0.3">
      <c r="A978" s="4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6" x14ac:dyDescent="0.3">
      <c r="A979" s="4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6" x14ac:dyDescent="0.3">
      <c r="A980" s="4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6" x14ac:dyDescent="0.3">
      <c r="A981" s="4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6" x14ac:dyDescent="0.3">
      <c r="A982" s="4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6" x14ac:dyDescent="0.3">
      <c r="A983" s="4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6" x14ac:dyDescent="0.3">
      <c r="A984" s="4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6" x14ac:dyDescent="0.3">
      <c r="A985" s="4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6" x14ac:dyDescent="0.3">
      <c r="A986" s="4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6" x14ac:dyDescent="0.3">
      <c r="A987" s="4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6" x14ac:dyDescent="0.3">
      <c r="A988" s="4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6" x14ac:dyDescent="0.3">
      <c r="A989" s="4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6" x14ac:dyDescent="0.3">
      <c r="A990" s="4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6" x14ac:dyDescent="0.3">
      <c r="A991" s="4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6" x14ac:dyDescent="0.3">
      <c r="A992" s="4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6" x14ac:dyDescent="0.3">
      <c r="A993" s="4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6" x14ac:dyDescent="0.3">
      <c r="A994" s="4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6" x14ac:dyDescent="0.3">
      <c r="A995" s="4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6" x14ac:dyDescent="0.3">
      <c r="A996" s="4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6" x14ac:dyDescent="0.3">
      <c r="A997" s="4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</sheetData>
  <mergeCells count="30">
    <mergeCell ref="V8:V9"/>
    <mergeCell ref="W8:X8"/>
    <mergeCell ref="Y8:Y9"/>
    <mergeCell ref="Z8:AA8"/>
    <mergeCell ref="M8:M9"/>
    <mergeCell ref="N8:O8"/>
    <mergeCell ref="P8:P9"/>
    <mergeCell ref="Q8:R8"/>
    <mergeCell ref="S8:S9"/>
    <mergeCell ref="T8:U8"/>
    <mergeCell ref="P7:R7"/>
    <mergeCell ref="S7:U7"/>
    <mergeCell ref="V7:X7"/>
    <mergeCell ref="Y7:AA7"/>
    <mergeCell ref="D8:D9"/>
    <mergeCell ref="E8:F8"/>
    <mergeCell ref="G8:G9"/>
    <mergeCell ref="H8:I8"/>
    <mergeCell ref="J8:J9"/>
    <mergeCell ref="K8:L8"/>
    <mergeCell ref="A3:X3"/>
    <mergeCell ref="A4:AA4"/>
    <mergeCell ref="A5:AA5"/>
    <mergeCell ref="A7:A9"/>
    <mergeCell ref="B7:B9"/>
    <mergeCell ref="C7:C9"/>
    <mergeCell ref="D7:F7"/>
    <mergeCell ref="G7:I7"/>
    <mergeCell ref="J7:L7"/>
    <mergeCell ref="M7:O7"/>
  </mergeCells>
  <printOptions horizontalCentered="1"/>
  <pageMargins left="0.16" right="0.12" top="0.96" bottom="0.74803149606299202" header="0" footer="0"/>
  <pageSetup paperSize="9" scale="56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2026-10-12T06:51:06Z</dcterms:created>
  <dcterms:modified xsi:type="dcterms:W3CDTF">2026-10-12T06:51:34Z</dcterms:modified>
</cp:coreProperties>
</file>