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948" firstSheet="3" activeTab="7"/>
  </bookViews>
  <sheets>
    <sheet name="BARA" sheetId="10" r:id="rId1"/>
    <sheet name="ARA" sheetId="9" r:id="rId2"/>
    <sheet name="PULAU LIUKANG" sheetId="8" r:id="rId3"/>
    <sheet name="LEMO LEMO" sheetId="7" r:id="rId4"/>
    <sheet name="PANRANG LUHU" sheetId="6" r:id="rId5"/>
    <sheet name="BLK KOTA" sheetId="5" r:id="rId6"/>
    <sheet name="BIRA" sheetId="3" r:id="rId7"/>
    <sheet name="PENGINPANAN 2024 KESELURUHAN" sheetId="1" r:id="rId8"/>
    <sheet name="KLASIFIKASI" sheetId="11" r:id="rId9"/>
    <sheet name="Total Kamar per Hotel" sheetId="2" r:id="rId10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1" l="1"/>
  <c r="D12" i="11"/>
  <c r="E12" i="11"/>
  <c r="F12" i="11"/>
  <c r="G12" i="11"/>
  <c r="C12" i="11"/>
  <c r="H7" i="11"/>
  <c r="H8" i="11"/>
  <c r="H9" i="11"/>
  <c r="H10" i="11"/>
  <c r="H11" i="11"/>
  <c r="H6" i="11"/>
  <c r="D248" i="1"/>
  <c r="D280" i="1"/>
  <c r="D272" i="1"/>
  <c r="D264" i="1"/>
  <c r="D256" i="1"/>
  <c r="D240" i="1"/>
  <c r="D232" i="1"/>
  <c r="D147" i="3"/>
  <c r="L45" i="10"/>
  <c r="K45" i="10"/>
  <c r="J45" i="10"/>
  <c r="K18" i="9"/>
  <c r="J18" i="9"/>
  <c r="I18" i="9"/>
  <c r="K10" i="8"/>
  <c r="J10" i="8"/>
  <c r="I10" i="8"/>
  <c r="K7" i="7"/>
  <c r="J7" i="7"/>
  <c r="I8" i="7" s="1"/>
  <c r="I7" i="7"/>
  <c r="K13" i="6"/>
  <c r="J13" i="6"/>
  <c r="I13" i="6"/>
  <c r="K28" i="5"/>
  <c r="J28" i="5"/>
  <c r="I28" i="5"/>
  <c r="L137" i="3"/>
  <c r="K137" i="3"/>
  <c r="J137" i="3"/>
  <c r="J138" i="3" l="1"/>
  <c r="J46" i="10"/>
  <c r="I19" i="9"/>
  <c r="I29" i="5"/>
  <c r="I14" i="6"/>
  <c r="I11" i="8"/>
  <c r="J222" i="1"/>
  <c r="E214" i="2" l="1"/>
  <c r="E215" i="2"/>
  <c r="E216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1227" i="2"/>
  <c r="E1228" i="2"/>
  <c r="E1229" i="2"/>
  <c r="E1230" i="2"/>
  <c r="E1231" i="2"/>
  <c r="E1232" i="2"/>
  <c r="E1" i="2"/>
  <c r="K222" i="1"/>
  <c r="L222" i="1"/>
  <c r="B1" i="2" l="1"/>
  <c r="E218" i="2"/>
  <c r="J223" i="1" l="1"/>
</calcChain>
</file>

<file path=xl/sharedStrings.xml><?xml version="1.0" encoding="utf-8"?>
<sst xmlns="http://schemas.openxmlformats.org/spreadsheetml/2006/main" count="3350" uniqueCount="871">
  <si>
    <t xml:space="preserve">DATA HOTEL/PENGINAPAN/LOSMEN </t>
  </si>
  <si>
    <t>NO</t>
  </si>
  <si>
    <t>NAMA USAHA</t>
  </si>
  <si>
    <t>ALAMAT</t>
  </si>
  <si>
    <t>PEMILIK</t>
  </si>
  <si>
    <t>TELP/EMAIL</t>
  </si>
  <si>
    <t>LUAS USAHA</t>
  </si>
  <si>
    <t>PEGAWAI</t>
  </si>
  <si>
    <t>JUMLAH KAMAR</t>
  </si>
  <si>
    <t>FASILITAS</t>
  </si>
  <si>
    <t>HARGA</t>
  </si>
  <si>
    <t>KET</t>
  </si>
  <si>
    <t>PRIA</t>
  </si>
  <si>
    <t>WANITA</t>
  </si>
  <si>
    <t>STANDART</t>
  </si>
  <si>
    <t>DELUXE</t>
  </si>
  <si>
    <t>SUPERIOR</t>
  </si>
  <si>
    <t>PENGELOLAAN</t>
  </si>
  <si>
    <t>BAYAR</t>
  </si>
  <si>
    <t>PETUGAS</t>
  </si>
  <si>
    <t>PRIBADI</t>
  </si>
  <si>
    <t>CAHAYA TIMUR</t>
  </si>
  <si>
    <t>JL. SUNRISE BIRA</t>
  </si>
  <si>
    <t>RUKATI</t>
  </si>
  <si>
    <t>081340489522</t>
  </si>
  <si>
    <t>AC, TV, Single Bed</t>
  </si>
  <si>
    <t>250,000 - 300,000</t>
  </si>
  <si>
    <t>WOY WOY SUNRISE</t>
  </si>
  <si>
    <t>NURUL IKHSAN</t>
  </si>
  <si>
    <t>085825325084</t>
  </si>
  <si>
    <t>Double Bed, AC, WC Dalam</t>
  </si>
  <si>
    <t>WOY WOY PARADISE</t>
  </si>
  <si>
    <t>520,000 - 620,000</t>
  </si>
  <si>
    <t>SUNRISE CLIFF</t>
  </si>
  <si>
    <t>ARSYAD</t>
  </si>
  <si>
    <t>082252222763</t>
  </si>
  <si>
    <t>AC, TV, Kolam Renang</t>
  </si>
  <si>
    <t>400,000 - 500,000</t>
  </si>
  <si>
    <t>HOTEL SANG SURYA</t>
  </si>
  <si>
    <t>JL. MENARA</t>
  </si>
  <si>
    <t>DRS.JUMASE BASRA, M.Si</t>
  </si>
  <si>
    <t>082343489606</t>
  </si>
  <si>
    <t>300 M2</t>
  </si>
  <si>
    <t>AC, TV, Bathtup, Lemari</t>
  </si>
  <si>
    <t>HOTEL AGRI BULUKUMBA</t>
  </si>
  <si>
    <t>JL. SUPRAPTO NO. 17</t>
  </si>
  <si>
    <t>A. FAIS FADILLAH</t>
  </si>
  <si>
    <t>081242104993</t>
  </si>
  <si>
    <t>50 M2</t>
  </si>
  <si>
    <t>AC, TV Single Bed, Double Bed, Meja, Kursi, dan Lemari</t>
  </si>
  <si>
    <t>√</t>
  </si>
  <si>
    <t>Per Bulan</t>
  </si>
  <si>
    <t>WISMA ANDHITA BEACH</t>
  </si>
  <si>
    <t>JL. YOS SUDARSO NO. 4 C BULUKUMBA</t>
  </si>
  <si>
    <t>(0413) 811915</t>
  </si>
  <si>
    <t>104 M2</t>
  </si>
  <si>
    <t>AC, Bufet, CCTV, Single Bed, TV, Lemari, WIFI</t>
  </si>
  <si>
    <t>100.000/Bulan</t>
  </si>
  <si>
    <t>ARINI 1 HOTEL</t>
  </si>
  <si>
    <t>JL. DATO TIRO NO. 161</t>
  </si>
  <si>
    <t>HJ. RINI MULYASARI, HS, S.H</t>
  </si>
  <si>
    <t>081340044884</t>
  </si>
  <si>
    <t>TV, AC, Kipas Angin, Lemari, Single Bed, Double Bed, CCTV, WIFI, Bufet</t>
  </si>
  <si>
    <t>dibakar</t>
  </si>
  <si>
    <t>FAJARQU HOTEL</t>
  </si>
  <si>
    <t>JL. JEND. SUDIRMAN. NO 14 BULUKUMBA</t>
  </si>
  <si>
    <t>H. ALIRMAN</t>
  </si>
  <si>
    <t>085399788884</t>
  </si>
  <si>
    <t>TV, AC, Lemari, Single Bed, Double Bed, CCTV, WIFI, Bufet</t>
  </si>
  <si>
    <t>200,000-250,000</t>
  </si>
  <si>
    <t>WISMA GAJAH MADA</t>
  </si>
  <si>
    <t>JL. GAJAH MADA</t>
  </si>
  <si>
    <t>HAT FIAH RAHMAN</t>
  </si>
  <si>
    <t>0413-81203</t>
  </si>
  <si>
    <t>AC, Single Bed, Double Bed, Lemari, meja, kursi, TV</t>
  </si>
  <si>
    <t>380.000/Tahun</t>
  </si>
  <si>
    <t xml:space="preserve">WISMA BIRA INDAH </t>
  </si>
  <si>
    <t>JL. DR. WAHIDI SUDIRO YUSODO</t>
  </si>
  <si>
    <t>CHATRINE ALIMUDDIN</t>
  </si>
  <si>
    <t>085242853894</t>
  </si>
  <si>
    <t>23X50 M2</t>
  </si>
  <si>
    <t>AC, TV, Bufet, Double Bed, Twin Bed.</t>
  </si>
  <si>
    <t>75.000/Tahun</t>
  </si>
  <si>
    <t>WISMA MATAHARI</t>
  </si>
  <si>
    <t>JL. MATAHARI</t>
  </si>
  <si>
    <t>HJ. KALMAWATI HAMID</t>
  </si>
  <si>
    <t>TV, AC, Kipas Angin, Lemari, Meja, Kursi, Double Bed</t>
  </si>
  <si>
    <t>125,000 - 350,000</t>
  </si>
  <si>
    <t>55000/Bulan</t>
  </si>
  <si>
    <t>WISMA AULIA NUR</t>
  </si>
  <si>
    <t>JL. PEPAYA</t>
  </si>
  <si>
    <t>H. ANDI NURAENI</t>
  </si>
  <si>
    <t>085299768214</t>
  </si>
  <si>
    <t>AC, Kipas Angin, Single Bed, TV, Lemari, Meja, Kursi</t>
  </si>
  <si>
    <t>100,000 - 200,000</t>
  </si>
  <si>
    <t>55.000/Bulan</t>
  </si>
  <si>
    <t>WISMA ARAFAH</t>
  </si>
  <si>
    <t>JL. PISANG NO. 19</t>
  </si>
  <si>
    <t>H. MUH. RAMLI</t>
  </si>
  <si>
    <t>082293185000</t>
  </si>
  <si>
    <t>775 M2</t>
  </si>
  <si>
    <t>AC, Kipas Angin, Double Bed, TV, Lemari, Meja, Kursi</t>
  </si>
  <si>
    <t>150,000 - 200,000</t>
  </si>
  <si>
    <t>/Bulan</t>
  </si>
  <si>
    <t>WISMA AWAL FAJAR</t>
  </si>
  <si>
    <t>JL. PISANG</t>
  </si>
  <si>
    <t>DRA. HJ. SITI AMINAH SYAM</t>
  </si>
  <si>
    <t>081342281829</t>
  </si>
  <si>
    <t>AC, Kipas Angin, TV, SingleBed</t>
  </si>
  <si>
    <t>WISMA ERICK</t>
  </si>
  <si>
    <t>JL. DG. PASEWANG</t>
  </si>
  <si>
    <t>H. A. NORMA</t>
  </si>
  <si>
    <t>085240487823</t>
  </si>
  <si>
    <t>220 M2</t>
  </si>
  <si>
    <t>AC, Double Bed, Single Bed, TV, WC</t>
  </si>
  <si>
    <t>120,000 - 150,000</t>
  </si>
  <si>
    <t>25.000/Bulan</t>
  </si>
  <si>
    <t>PONDOK KHARISMA</t>
  </si>
  <si>
    <t>JL. SUTOYO SISWOMIHARJO</t>
  </si>
  <si>
    <t>HJ. A. NYOMMA SALAM</t>
  </si>
  <si>
    <t>081343587714</t>
  </si>
  <si>
    <t>AC, TV, WC, Lemari, Meja, Kursi, Double Bed, Twin Bed</t>
  </si>
  <si>
    <t>HOME STAY SAFIRA</t>
  </si>
  <si>
    <t>JL. A. MAPPIJALAN</t>
  </si>
  <si>
    <t>A. SILVIA</t>
  </si>
  <si>
    <t>08114211374</t>
  </si>
  <si>
    <t>11X28 M2</t>
  </si>
  <si>
    <t>AC, TV, WC, Bufet, Single Bed, dan Lemari</t>
  </si>
  <si>
    <t>50.000/Bulan</t>
  </si>
  <si>
    <t>WISMA CENDANA</t>
  </si>
  <si>
    <t>JL. CENDANA</t>
  </si>
  <si>
    <t>ALWI</t>
  </si>
  <si>
    <t>082188911583</t>
  </si>
  <si>
    <t>563 M2</t>
  </si>
  <si>
    <t>Kipas Angin, AC, Lemari, Meja, Kursi, TV, Single Bed, Double Bed, WC</t>
  </si>
  <si>
    <t>60,000 - 150,000</t>
  </si>
  <si>
    <t>80.000/Bulan</t>
  </si>
  <si>
    <t>PENGINAPAN STAR INN</t>
  </si>
  <si>
    <t>JL. SAM RATULANGI</t>
  </si>
  <si>
    <t>H. RIZAL</t>
  </si>
  <si>
    <t>081341744497</t>
  </si>
  <si>
    <t>AC, TV, Kursi, Meja, Double Bed, Single Bed</t>
  </si>
  <si>
    <t>HOTEL ARINI II</t>
  </si>
  <si>
    <t>JL. LANTO DG PASEWANG</t>
  </si>
  <si>
    <t>H. HENDRA, MS</t>
  </si>
  <si>
    <t>0413-2684969</t>
  </si>
  <si>
    <t>AC, TV, Kursi, Meja, Lemari, WC, Siingle Bed, Double Bed</t>
  </si>
  <si>
    <t>PUTRI KEMBAR</t>
  </si>
  <si>
    <t>JL. MUTIARA LAUT 1</t>
  </si>
  <si>
    <t>082346056777</t>
  </si>
  <si>
    <t>100,000 - 150,000</t>
  </si>
  <si>
    <t xml:space="preserve">WISMA FAKHIRA </t>
  </si>
  <si>
    <t>JL. SERIKAYA BLK</t>
  </si>
  <si>
    <t>H. ANDI BASO, SH</t>
  </si>
  <si>
    <t>(04130) 842255</t>
  </si>
  <si>
    <t>150 M2</t>
  </si>
  <si>
    <t>AC,Kipas Angin,Ranjang, TV,WC</t>
  </si>
  <si>
    <t>80,000-150,000</t>
  </si>
  <si>
    <t>WISMA HS BULUKUMBA</t>
  </si>
  <si>
    <t>JL. SULTAN HASANUDDIN</t>
  </si>
  <si>
    <t>H. SUYUTI</t>
  </si>
  <si>
    <t>082191741655</t>
  </si>
  <si>
    <t>AC, Kipas</t>
  </si>
  <si>
    <t>75000-115,000</t>
  </si>
  <si>
    <t>WISMA CAHAYA JURANA</t>
  </si>
  <si>
    <t>CAILE</t>
  </si>
  <si>
    <t>H. SAHI</t>
  </si>
  <si>
    <t>085299515777</t>
  </si>
  <si>
    <t>120,000-170,000</t>
  </si>
  <si>
    <t>WISMA DUA PUTRI</t>
  </si>
  <si>
    <t>ELA-ELA</t>
  </si>
  <si>
    <t>085656587458</t>
  </si>
  <si>
    <t>VILLA SIBARA</t>
  </si>
  <si>
    <t xml:space="preserve">DESA ARA , LEMBANNA </t>
  </si>
  <si>
    <t>ANDRY TAUFIK</t>
  </si>
  <si>
    <t>085299939999</t>
  </si>
  <si>
    <t>AC, WC, Kipas Angin, TV</t>
  </si>
  <si>
    <t>Bakar</t>
  </si>
  <si>
    <t>MATAKACICI</t>
  </si>
  <si>
    <t>BUDI RAHMAN</t>
  </si>
  <si>
    <t>08543004453</t>
  </si>
  <si>
    <t>MATTOANGING</t>
  </si>
  <si>
    <t>MUSMULYADI</t>
  </si>
  <si>
    <t>085340421458</t>
  </si>
  <si>
    <t>VILLA MANDALA</t>
  </si>
  <si>
    <t>GAFFAR</t>
  </si>
  <si>
    <t>082336414725</t>
  </si>
  <si>
    <t>8X8, 6X13, 4X10 M2</t>
  </si>
  <si>
    <t xml:space="preserve">AC, WC, Kipas Angin, TV, Kursi, Meja </t>
  </si>
  <si>
    <t>750,000 - 1,000,000</t>
  </si>
  <si>
    <t>VILLA BANTILANG</t>
  </si>
  <si>
    <t>WAHAB</t>
  </si>
  <si>
    <t>08256246382</t>
  </si>
  <si>
    <t>PADAIDI PADAELO</t>
  </si>
  <si>
    <t>H. MANGGAUKKANG</t>
  </si>
  <si>
    <t>SAGARA</t>
  </si>
  <si>
    <t>ABBAS</t>
  </si>
  <si>
    <t>081258849267</t>
  </si>
  <si>
    <t xml:space="preserve">AC, WC, Kipas Angin, TV, Single Bed, Kursi, Meja </t>
  </si>
  <si>
    <t>500,000 - 1,000,000</t>
  </si>
  <si>
    <t>VILLA TINA TINY HOUSE</t>
  </si>
  <si>
    <t>IKKI</t>
  </si>
  <si>
    <t>085657123233</t>
  </si>
  <si>
    <t>20X20 M2</t>
  </si>
  <si>
    <t>Dapur, WC, Kipas Angin</t>
  </si>
  <si>
    <t>VILLA MUNNE</t>
  </si>
  <si>
    <t>ALIF</t>
  </si>
  <si>
    <t>082396315181</t>
  </si>
  <si>
    <t>VILLA PAJOKKA</t>
  </si>
  <si>
    <t>RUSTAM</t>
  </si>
  <si>
    <t>085753556024</t>
  </si>
  <si>
    <t>VILLA PALANDRA</t>
  </si>
  <si>
    <t>BASO</t>
  </si>
  <si>
    <t>085299978798</t>
  </si>
  <si>
    <t>6X10 M2</t>
  </si>
  <si>
    <t>Kipas Angin, Kulkas, Dapur, WC</t>
  </si>
  <si>
    <t>VILLA ERELOHO</t>
  </si>
  <si>
    <t>AINI AHMAD</t>
  </si>
  <si>
    <t>085396483486</t>
  </si>
  <si>
    <t>PENGINAPAN RESKY ADRIANSYAH</t>
  </si>
  <si>
    <t>KAWASAN WISATA T.BIRA</t>
  </si>
  <si>
    <t>MAPPA</t>
  </si>
  <si>
    <t>085255620131</t>
  </si>
  <si>
    <t>Double Bed, AC, TV</t>
  </si>
  <si>
    <t>HAKUNA MATATA</t>
  </si>
  <si>
    <t>MISEL LAUREN AGUNG</t>
  </si>
  <si>
    <t>085272560006</t>
  </si>
  <si>
    <t>± 4 H</t>
  </si>
  <si>
    <t>AC, TV, Kolam Renang, Kursi Meja, Cermin, Wc</t>
  </si>
  <si>
    <t>PONDOK BAHAGIA</t>
  </si>
  <si>
    <t>KAMARUDDIN</t>
  </si>
  <si>
    <t>082396128738</t>
  </si>
  <si>
    <t>AC, Single Bed, WC</t>
  </si>
  <si>
    <t>BIRA BEACH HOTEL</t>
  </si>
  <si>
    <t>A. BASO TENRIANGKA</t>
  </si>
  <si>
    <t>082389495751</t>
  </si>
  <si>
    <t>± 1 H</t>
  </si>
  <si>
    <t>AC, WC, Single Bed, Parkir</t>
  </si>
  <si>
    <t>BALATOA</t>
  </si>
  <si>
    <t>AMATORE</t>
  </si>
  <si>
    <t>085244304227</t>
  </si>
  <si>
    <t>PENGINAPAN SOPPENG UTAMA</t>
  </si>
  <si>
    <t>HJ. IDA</t>
  </si>
  <si>
    <t>085343837455</t>
  </si>
  <si>
    <t>AC,WC, Single Bed</t>
  </si>
  <si>
    <t>PENGINAPAN SUNGGU MINASA</t>
  </si>
  <si>
    <t>ARIFIN S</t>
  </si>
  <si>
    <t>085255461098</t>
  </si>
  <si>
    <t>10X15 M2</t>
  </si>
  <si>
    <t>Kipas Angin, TV, AC, Single Bed</t>
  </si>
  <si>
    <t>150,000 - 300,000</t>
  </si>
  <si>
    <t>400,000-500,000</t>
  </si>
  <si>
    <t>WISMA BUKIT JABIR</t>
  </si>
  <si>
    <t>SUNARSO</t>
  </si>
  <si>
    <t>085299465483</t>
  </si>
  <si>
    <t>15X20 M</t>
  </si>
  <si>
    <t>AC, TV, Single Bed, WC</t>
  </si>
  <si>
    <t>100,000 150,000</t>
  </si>
  <si>
    <t xml:space="preserve">100,000/Bulan </t>
  </si>
  <si>
    <t>PENGINAPAN BUKIT SAWERIGADING</t>
  </si>
  <si>
    <t>NUR ANTI</t>
  </si>
  <si>
    <t>20X 30 M2</t>
  </si>
  <si>
    <t>CICI GUEST HOUSE</t>
  </si>
  <si>
    <t>NURSIDA</t>
  </si>
  <si>
    <t>085256611902</t>
  </si>
  <si>
    <t>15X20 M2</t>
  </si>
  <si>
    <t>AC,Single Bed,Double Bed</t>
  </si>
  <si>
    <t>250,000-350,000</t>
  </si>
  <si>
    <t>ANUGRAH JAYA</t>
  </si>
  <si>
    <t>SUKMAWATI</t>
  </si>
  <si>
    <t>081341447370</t>
  </si>
  <si>
    <t>5X19 M2</t>
  </si>
  <si>
    <t>AC,TV,Wifi,Single Bed,Double Bed</t>
  </si>
  <si>
    <t>150,000 - 350,000</t>
  </si>
  <si>
    <t>WISMA MENTARI</t>
  </si>
  <si>
    <t>SYAMSUL BAHRI</t>
  </si>
  <si>
    <t>082346825598</t>
  </si>
  <si>
    <t>30X40 M2</t>
  </si>
  <si>
    <t>AC,Kipas,Single Bed</t>
  </si>
  <si>
    <t>200,000 - 350,000</t>
  </si>
  <si>
    <t>PENGINAPAN MARCEL</t>
  </si>
  <si>
    <t>SULTAN</t>
  </si>
  <si>
    <t>081354977456</t>
  </si>
  <si>
    <t>AC,TV,Single Bed</t>
  </si>
  <si>
    <t>DUA  EMPAT BEACH</t>
  </si>
  <si>
    <t>FAHRIAL</t>
  </si>
  <si>
    <t>081334140562</t>
  </si>
  <si>
    <t>AC,TV,Single Bed,Double Bed,Kursi,WC,Cermin,Meja,Parkir</t>
  </si>
  <si>
    <t>PANDA BEACH 1</t>
  </si>
  <si>
    <t>MUSTAMAR</t>
  </si>
  <si>
    <t>085367687004</t>
  </si>
  <si>
    <t>15x2 M2</t>
  </si>
  <si>
    <t>AC,TV,Single</t>
  </si>
  <si>
    <t>WISMA VINTAMIN</t>
  </si>
  <si>
    <t>HJ.DG.TASA</t>
  </si>
  <si>
    <t>08576727712</t>
  </si>
  <si>
    <t>20X15 M2</t>
  </si>
  <si>
    <t>TRIDARA</t>
  </si>
  <si>
    <t>MAENI</t>
  </si>
  <si>
    <t>085796823056</t>
  </si>
  <si>
    <t xml:space="preserve">150,000/Bulan </t>
  </si>
  <si>
    <t>SENTOSA JAYA</t>
  </si>
  <si>
    <t>BAHRI</t>
  </si>
  <si>
    <t>085256164100</t>
  </si>
  <si>
    <t>Ac,Tv,Dapur,WC</t>
  </si>
  <si>
    <t>VILLA AMANAH 99</t>
  </si>
  <si>
    <t>HJ.ERNI RATNA DEWI</t>
  </si>
  <si>
    <t>085242396800</t>
  </si>
  <si>
    <t>30X50 M2</t>
  </si>
  <si>
    <t>AC, TV, Single Bed, WC, Double Bed</t>
  </si>
  <si>
    <t>PENGINAPAN AWANDI</t>
  </si>
  <si>
    <t>AGUS MAPPI</t>
  </si>
  <si>
    <t>082393335313</t>
  </si>
  <si>
    <t>30X10 M2</t>
  </si>
  <si>
    <t>MOTEL HAMAS</t>
  </si>
  <si>
    <t>H. A. MUH SAHID</t>
  </si>
  <si>
    <t>085398508252</t>
  </si>
  <si>
    <t>15X25 M2</t>
  </si>
  <si>
    <t>VILLA ZAM-ZAM</t>
  </si>
  <si>
    <t>082351545619</t>
  </si>
  <si>
    <t>VILLA DAFANDRA</t>
  </si>
  <si>
    <t>A. AINUN PRAMANA</t>
  </si>
  <si>
    <t>081245110089</t>
  </si>
  <si>
    <t>25X20 M2</t>
  </si>
  <si>
    <t>WISMA RATU INDAH</t>
  </si>
  <si>
    <t>MUH. RISWAN RATU</t>
  </si>
  <si>
    <t>085255815023</t>
  </si>
  <si>
    <t>12X30 M2</t>
  </si>
  <si>
    <t>VILLA CLAUDIA</t>
  </si>
  <si>
    <t>HERYANTO</t>
  </si>
  <si>
    <t>085395076755</t>
  </si>
  <si>
    <t>40X60 M2</t>
  </si>
  <si>
    <t>AC, TV, WIFI, Parkir, Single Bed, Double Bed, Kursi, Meja, Sofa</t>
  </si>
  <si>
    <t>SWARA BIRA</t>
  </si>
  <si>
    <t>FH. FUDDIN</t>
  </si>
  <si>
    <t>081340415119</t>
  </si>
  <si>
    <t>15X30 M2</t>
  </si>
  <si>
    <t>VILLA KARYAMAN</t>
  </si>
  <si>
    <t>NURYATI MASTAR</t>
  </si>
  <si>
    <t>085243368108</t>
  </si>
  <si>
    <t>600 M2</t>
  </si>
  <si>
    <t>AC, TV, Kipas Angin, Single Bed, Twin Bed</t>
  </si>
  <si>
    <t>YUSAR GUESTHOUSE</t>
  </si>
  <si>
    <t>SUAIB NURDIN</t>
  </si>
  <si>
    <t>085657457842</t>
  </si>
  <si>
    <t>10X50 M2</t>
  </si>
  <si>
    <t>PENGINAPAN PASIR PUTIH</t>
  </si>
  <si>
    <t>HJ. ANDI ASDALIA</t>
  </si>
  <si>
    <t>085394139293</t>
  </si>
  <si>
    <t>VILLA ASRI BIRA</t>
  </si>
  <si>
    <t>ANDI TUANG</t>
  </si>
  <si>
    <t>085251757389</t>
  </si>
  <si>
    <t>7X5 M2</t>
  </si>
  <si>
    <t>1,500,000 - 2,000,000</t>
  </si>
  <si>
    <t>RIRIN BUNGALOW</t>
  </si>
  <si>
    <t>H.TATO</t>
  </si>
  <si>
    <t>082188444298</t>
  </si>
  <si>
    <t>15X33 M2</t>
  </si>
  <si>
    <t>AC, TV, Kipas Angin, Single Bed, Double Bed</t>
  </si>
  <si>
    <t>PENGINAPAN AZIZAH</t>
  </si>
  <si>
    <t>ERNAWATI</t>
  </si>
  <si>
    <t>085823088303</t>
  </si>
  <si>
    <t>Kipas Angin, WC, Single Bed</t>
  </si>
  <si>
    <t>AMMATOA RESORT</t>
  </si>
  <si>
    <t>AMNADOR PERIS PARA</t>
  </si>
  <si>
    <t>081242965500</t>
  </si>
  <si>
    <t>5000 M2</t>
  </si>
  <si>
    <t>AC,Kolam Renang,TV,WC,Taman,Parkir,Cermin,Meja,Kursi</t>
  </si>
  <si>
    <t>VILLA NOURISH</t>
  </si>
  <si>
    <t>H. ALIMRAN</t>
  </si>
  <si>
    <t>081399998779</t>
  </si>
  <si>
    <t>40X20 M2</t>
  </si>
  <si>
    <t>200,000 - 300,000</t>
  </si>
  <si>
    <t>WISMA NAURA</t>
  </si>
  <si>
    <t>082395177400</t>
  </si>
  <si>
    <t>PENGINAPAN RISWAN GUESTHOUSE</t>
  </si>
  <si>
    <t>RISWAN</t>
  </si>
  <si>
    <t>081346434425</t>
  </si>
  <si>
    <t>17X27 M2</t>
  </si>
  <si>
    <t>PURI VIEW INN</t>
  </si>
  <si>
    <t>VILLA ABIMA</t>
  </si>
  <si>
    <t>081342526750</t>
  </si>
  <si>
    <t>BAMBOO HOMESTAY</t>
  </si>
  <si>
    <t>081241643288</t>
  </si>
  <si>
    <t>800,000 - 1,000,000</t>
  </si>
  <si>
    <t>NUSA BIRA INDAH</t>
  </si>
  <si>
    <t>ANJAS</t>
  </si>
  <si>
    <t>082250091987</t>
  </si>
  <si>
    <t>2600 M2</t>
  </si>
  <si>
    <t>PENGINAPAN NUR HUSADA I</t>
  </si>
  <si>
    <t>HJ.DR. BAYA</t>
  </si>
  <si>
    <t>082349257486,  08124291651</t>
  </si>
  <si>
    <t>WISMA ERICHA CHANDRA</t>
  </si>
  <si>
    <t>081242445335, 085756385734</t>
  </si>
  <si>
    <t>SAPOYYA COTTAGE</t>
  </si>
  <si>
    <t>A.AMINUDDIN</t>
  </si>
  <si>
    <t>081242684442</t>
  </si>
  <si>
    <t>250,000 - 250,000 - 700,000 - 1,000,000</t>
  </si>
  <si>
    <t>Dibuang Sendiri</t>
  </si>
  <si>
    <t>WISMA BAHARI INDAH</t>
  </si>
  <si>
    <t>ARIFIN TIKA</t>
  </si>
  <si>
    <t>085242549899</t>
  </si>
  <si>
    <t>150,000 - 200,000 - 250,000 - 350,000</t>
  </si>
  <si>
    <t>PENGINAPAN SALSA</t>
  </si>
  <si>
    <t>SITI AISYAH</t>
  </si>
  <si>
    <t>081355737612</t>
  </si>
  <si>
    <t>ACIN GUEST HOUSE</t>
  </si>
  <si>
    <t>A.ARIFUDDIN SAID</t>
  </si>
  <si>
    <t>085656353677, 081527709227, 085756782827</t>
  </si>
  <si>
    <t>KAPONGKOLANG HOTEL</t>
  </si>
  <si>
    <t>A.ALIMUDDIN SAID</t>
  </si>
  <si>
    <t>081524015852</t>
  </si>
  <si>
    <t>KASSI PUTE BUNGALOW</t>
  </si>
  <si>
    <t>A.FINA PATUNRU</t>
  </si>
  <si>
    <t>085299876633</t>
  </si>
  <si>
    <t>RUTEPAR</t>
  </si>
  <si>
    <t>P.UNRU</t>
  </si>
  <si>
    <t>085757371382</t>
  </si>
  <si>
    <t>ANDA BEACH HOTEL</t>
  </si>
  <si>
    <t>A.INDAH PURNAMA / HJ.A.MADHARIDA AHMAD</t>
  </si>
  <si>
    <t>081355963628</t>
  </si>
  <si>
    <t>AC, TV, Kursi, WC</t>
  </si>
  <si>
    <t>VILLA KAMPOENG ANDA</t>
  </si>
  <si>
    <t xml:space="preserve">A.INDAH PURNAMA </t>
  </si>
  <si>
    <t>081355111668</t>
  </si>
  <si>
    <t xml:space="preserve">300,000/Bulan </t>
  </si>
  <si>
    <t>GREEN HOUSE BIRA</t>
  </si>
  <si>
    <t>IRMAN</t>
  </si>
  <si>
    <t>082293856888</t>
  </si>
  <si>
    <t>PENGINAPAN BUKIT SURYA</t>
  </si>
  <si>
    <t>HJ. SURYANI</t>
  </si>
  <si>
    <t>081524604553</t>
  </si>
  <si>
    <t>WISMA SAMUDERA</t>
  </si>
  <si>
    <t>DAKHLAN</t>
  </si>
  <si>
    <t>081344457764</t>
  </si>
  <si>
    <t>PENGINAPAN AL-FITRAH</t>
  </si>
  <si>
    <t>ARIF RAHMAN</t>
  </si>
  <si>
    <t>081342597178</t>
  </si>
  <si>
    <t>VILLA BUKIT MARWAH</t>
  </si>
  <si>
    <t>MUH BASRI</t>
  </si>
  <si>
    <t>082396669511</t>
  </si>
  <si>
    <t xml:space="preserve">20,000/Bulan </t>
  </si>
  <si>
    <t>WISMA BETHA</t>
  </si>
  <si>
    <t>BAU RATA</t>
  </si>
  <si>
    <t>082393277922</t>
  </si>
  <si>
    <t>WISMA ALDA SIDENRENG</t>
  </si>
  <si>
    <t>RISMAN</t>
  </si>
  <si>
    <t>082393133489</t>
  </si>
  <si>
    <t>VILLA 4US</t>
  </si>
  <si>
    <t>A. SUKMAENY</t>
  </si>
  <si>
    <t>085242486499</t>
  </si>
  <si>
    <t>WIFI, AC, TV, KAMAR MANDI, PARKIRAN</t>
  </si>
  <si>
    <t>300,000 - 500,000</t>
  </si>
  <si>
    <t>500,000 - 750,000</t>
  </si>
  <si>
    <t>PENGINAPAN LANGIRIA</t>
  </si>
  <si>
    <t>VILLA MAWAR</t>
  </si>
  <si>
    <t>SUNANTI</t>
  </si>
  <si>
    <t>085757278727, 082187914190</t>
  </si>
  <si>
    <t>HASDALIA</t>
  </si>
  <si>
    <t>081524963534</t>
  </si>
  <si>
    <t>PALOPI HOMESTAY</t>
  </si>
  <si>
    <t>PLA DESSIRAJA CECE</t>
  </si>
  <si>
    <t>081527763039, 08238031178</t>
  </si>
  <si>
    <t>HOTEL PATMA</t>
  </si>
  <si>
    <t xml:space="preserve"> MARYAM JOA</t>
  </si>
  <si>
    <t>082190301649</t>
  </si>
  <si>
    <t>Ac, Shower, Mini bar</t>
  </si>
  <si>
    <t>PANDA BEACH II</t>
  </si>
  <si>
    <t xml:space="preserve"> MUSTAMAR</t>
  </si>
  <si>
    <t>085397687004</t>
  </si>
  <si>
    <t>PENGINAPAN HARAPAN MAJU</t>
  </si>
  <si>
    <t>ABD. HAKIM</t>
  </si>
  <si>
    <t>085255994640</t>
  </si>
  <si>
    <t>WISMA BAHARI</t>
  </si>
  <si>
    <t>MUSPIDA YUSUF</t>
  </si>
  <si>
    <t>AC, TV, WIFI, SINGLE BED, DAPUR</t>
  </si>
  <si>
    <t>pengambilan sampah tidak tiap hari</t>
  </si>
  <si>
    <t>BARA PARADISE</t>
  </si>
  <si>
    <t>HALIM</t>
  </si>
  <si>
    <t>081355755192</t>
  </si>
  <si>
    <t>BIRA LEMBANG LOHE</t>
  </si>
  <si>
    <t>A. AKBAR</t>
  </si>
  <si>
    <t>085399393939/0811443381</t>
  </si>
  <si>
    <t>AC, TV, WIFI, KULKAS, DOUBLE BED, DAPUR PRIBADI, DAPUR UMUM</t>
  </si>
  <si>
    <t>500,000 - 600,000</t>
  </si>
  <si>
    <t>ditimbun dan dibakar</t>
  </si>
  <si>
    <t>VILLA BIRA NAUTICA</t>
  </si>
  <si>
    <t>ASMAWALI</t>
  </si>
  <si>
    <t>081343968070</t>
  </si>
  <si>
    <t>AC, TV, KAMAR MANDI, SINGLE BED</t>
  </si>
  <si>
    <t>ANDRA HOMESTAY</t>
  </si>
  <si>
    <t>AMILUDDIN</t>
  </si>
  <si>
    <t>085341571205/085823365975</t>
  </si>
  <si>
    <t>AC, TV, DOBLE BED, KAMAR MANDI</t>
  </si>
  <si>
    <t>ARRANJANG VILLA 1-3</t>
  </si>
  <si>
    <t>085399393939</t>
  </si>
  <si>
    <t>PENGINAPAN NUR AZIVA</t>
  </si>
  <si>
    <t>HARLINA</t>
  </si>
  <si>
    <t>081343747817</t>
  </si>
  <si>
    <t>AC, TV, TEMPAT TIDUR</t>
  </si>
  <si>
    <t>VILLA MAYLUNA</t>
  </si>
  <si>
    <t>RATNA NINGSIH</t>
  </si>
  <si>
    <t>082192965434/085242789977</t>
  </si>
  <si>
    <t>AC, TV</t>
  </si>
  <si>
    <t>VILLA NDONG DUYUNG</t>
  </si>
  <si>
    <t>AN ARNI</t>
  </si>
  <si>
    <t>085757746791/082393129988</t>
  </si>
  <si>
    <t>PENGINAPAN BONETA</t>
  </si>
  <si>
    <t>A. ASIKIN</t>
  </si>
  <si>
    <t>082189321570</t>
  </si>
  <si>
    <t>9 X 20 M2</t>
  </si>
  <si>
    <t>AC, WIFI, SINGLE BED</t>
  </si>
  <si>
    <t>200,000 - 250,000</t>
  </si>
  <si>
    <t>Langsung dibuang di TPA</t>
  </si>
  <si>
    <t>VILLA TREASURE</t>
  </si>
  <si>
    <t>A. ARWIAH</t>
  </si>
  <si>
    <t>085796872485/081526197257</t>
  </si>
  <si>
    <t>AC, TV,SHOWER</t>
  </si>
  <si>
    <t>250,000 - 350,000</t>
  </si>
  <si>
    <t>VILLA MALOMO</t>
  </si>
  <si>
    <t xml:space="preserve">IRFAN </t>
  </si>
  <si>
    <t>081245542194</t>
  </si>
  <si>
    <t>WIFI, AC, KAMAR MANDI DALAM, TV, PUBLIK KITCHEN</t>
  </si>
  <si>
    <t>WISMA ANUGRAH</t>
  </si>
  <si>
    <t>NANI</t>
  </si>
  <si>
    <t>085255163999</t>
  </si>
  <si>
    <t>SAME RESORT BIRA BEACH</t>
  </si>
  <si>
    <t>HAMZAH SAFRAN</t>
  </si>
  <si>
    <t>08114151449/(0411) 3634999</t>
  </si>
  <si>
    <t>Ac,Shower,Ballroom,TV,WC, Pool</t>
  </si>
  <si>
    <t>WISMA MELBA</t>
  </si>
  <si>
    <t>A.MELBA</t>
  </si>
  <si>
    <t>085299554720</t>
  </si>
  <si>
    <t>HARAPAN MAJU</t>
  </si>
  <si>
    <t>SENGLU</t>
  </si>
  <si>
    <t>KIPAS ANGIN, SINGLE BED, WC</t>
  </si>
  <si>
    <t>PENGINAPAN RAHMAT</t>
  </si>
  <si>
    <t>MAYANG</t>
  </si>
  <si>
    <t>082192116126</t>
  </si>
  <si>
    <t>PENGINAPAN NUSANTARA</t>
  </si>
  <si>
    <t>H. MIRSAL</t>
  </si>
  <si>
    <t>085657292890</t>
  </si>
  <si>
    <t>AC, WC, SINGLE BED</t>
  </si>
  <si>
    <t>VILLA ANRULING</t>
  </si>
  <si>
    <t>WAHYU</t>
  </si>
  <si>
    <t>085395509004</t>
  </si>
  <si>
    <t>AC, KAMAR MANDI DALAM, KIPAS ANGIN</t>
  </si>
  <si>
    <t>400,000 - 450,000</t>
  </si>
  <si>
    <t>300,000 - 350,000</t>
  </si>
  <si>
    <t>VILLA SAUDAGAR</t>
  </si>
  <si>
    <t>KARDELA</t>
  </si>
  <si>
    <t>081244403340</t>
  </si>
  <si>
    <t>AC,DAPUR,TEMPAT TIDUR</t>
  </si>
  <si>
    <t>250,000-800,000</t>
  </si>
  <si>
    <t>HARGA PER KEPALA</t>
  </si>
  <si>
    <t>WISMA SIPAKATAU</t>
  </si>
  <si>
    <t>HJ. RAMLAH</t>
  </si>
  <si>
    <t>081342707547</t>
  </si>
  <si>
    <t>RISWAN BUNGALOWS</t>
  </si>
  <si>
    <t>AGUSTIAR</t>
  </si>
  <si>
    <t>085396720316</t>
  </si>
  <si>
    <t xml:space="preserve">BIRA PRINCESS GUESTHOUSE  </t>
  </si>
  <si>
    <t>08154316266</t>
  </si>
  <si>
    <t>NO TIDAK TERDAFTAR</t>
  </si>
  <si>
    <t>KAHEBIMBI COTTAGE</t>
  </si>
  <si>
    <t>HJ. DAHLIA</t>
  </si>
  <si>
    <t>085656456853</t>
  </si>
  <si>
    <t>KASSI PUTE BUNGALOW II</t>
  </si>
  <si>
    <t xml:space="preserve"> A. FINA ATUNRU</t>
  </si>
  <si>
    <t>MESS 10</t>
  </si>
  <si>
    <t>DINAS PARIWISATA KAB. BULUKUMBA</t>
  </si>
  <si>
    <t>085236224141</t>
  </si>
  <si>
    <t>MESS KACA</t>
  </si>
  <si>
    <t>MESS KULINER</t>
  </si>
  <si>
    <t>MESS PINISI</t>
  </si>
  <si>
    <t>PENGINAPAN ALDI SINDERENG</t>
  </si>
  <si>
    <t>081343513961</t>
  </si>
  <si>
    <t>PENGINAPAN FAJAR</t>
  </si>
  <si>
    <t>PENGINAPAN WAHYUNI</t>
  </si>
  <si>
    <t>085398917308</t>
  </si>
  <si>
    <t>TIDAK TERDAFTAR</t>
  </si>
  <si>
    <t>PENGINAPAN H. BADO</t>
  </si>
  <si>
    <t>SISWANTO</t>
  </si>
  <si>
    <t>PENGINAPAN HUMAIRAH</t>
  </si>
  <si>
    <t>PAK ASDAR</t>
  </si>
  <si>
    <t>081354892759</t>
  </si>
  <si>
    <t>PENGINAPAN MUTIARA BEACH</t>
  </si>
  <si>
    <t>UMAR</t>
  </si>
  <si>
    <t>081340421924</t>
  </si>
  <si>
    <t>PENGINAPAN PUTRI INTAN</t>
  </si>
  <si>
    <t>085299828745</t>
  </si>
  <si>
    <t>-</t>
  </si>
  <si>
    <t>PENGINAPAN RESKIKU</t>
  </si>
  <si>
    <t>MUSTAMAR'</t>
  </si>
  <si>
    <t>PENGINAPAN SALASSA</t>
  </si>
  <si>
    <t>08124265672</t>
  </si>
  <si>
    <t>PONDOK ANGRULING</t>
  </si>
  <si>
    <t>IBU LILI</t>
  </si>
  <si>
    <t>081342242943</t>
  </si>
  <si>
    <t>PONDOK PELANGI BIRA</t>
  </si>
  <si>
    <t>082394576618</t>
  </si>
  <si>
    <t xml:space="preserve">PONDOK WISATA BIRA </t>
  </si>
  <si>
    <t>ANDI SARIPUDDIN</t>
  </si>
  <si>
    <t>081343962943</t>
  </si>
  <si>
    <t>NO TIDAK AKTIF</t>
  </si>
  <si>
    <t>PONDOK WISATA BAHAGIA</t>
  </si>
  <si>
    <t>H. KEMMA</t>
  </si>
  <si>
    <t>PONDOK WISATA TJ. BIRA</t>
  </si>
  <si>
    <t xml:space="preserve">081346434425            </t>
  </si>
  <si>
    <t>PT BIRA BEACH HOTEL</t>
  </si>
  <si>
    <t>082196448833</t>
  </si>
  <si>
    <t>SALASSA GUEST HOUSE</t>
  </si>
  <si>
    <t>TARIK ABD KADIR/ SANTI</t>
  </si>
  <si>
    <t>Kipas Angin,AC, Shower</t>
  </si>
  <si>
    <t>SECRET MOTEL &amp; RESTO</t>
  </si>
  <si>
    <t>082343141847</t>
  </si>
  <si>
    <t>SUN SHINE GUESTHOUSE</t>
  </si>
  <si>
    <t>HARTINI</t>
  </si>
  <si>
    <t>082346812889</t>
  </si>
  <si>
    <t>VILLA MUTIARA LATOBANG</t>
  </si>
  <si>
    <t>082191726551</t>
  </si>
  <si>
    <t>350,000 - 500,000</t>
  </si>
  <si>
    <t>WISMA ALADIN</t>
  </si>
  <si>
    <t>A. BURHANUDDIN</t>
  </si>
  <si>
    <t>085299980675</t>
  </si>
  <si>
    <t>WISMA BIRA EMBAYYA</t>
  </si>
  <si>
    <t>H. PAHARUDDIN</t>
  </si>
  <si>
    <t>085399127134</t>
  </si>
  <si>
    <t>WISMA GARUDA</t>
  </si>
  <si>
    <t>IRWAN TASMAN</t>
  </si>
  <si>
    <t>081527731259</t>
  </si>
  <si>
    <t>WISMA KIARA</t>
  </si>
  <si>
    <t>SABENG</t>
  </si>
  <si>
    <t>WISMA MAWAR II</t>
  </si>
  <si>
    <t>HAIDIR</t>
  </si>
  <si>
    <t>082187914190</t>
  </si>
  <si>
    <t>WISMA MORI BEACH</t>
  </si>
  <si>
    <t>085242549800</t>
  </si>
  <si>
    <t xml:space="preserve">WISMA NURHUSADA </t>
  </si>
  <si>
    <t>NUR HUSADA</t>
  </si>
  <si>
    <t>08124291651</t>
  </si>
  <si>
    <t>WISMA PELANGI</t>
  </si>
  <si>
    <t>081355180144</t>
  </si>
  <si>
    <t>WISMA WIRYAWAN</t>
  </si>
  <si>
    <t>NUR YATIMAS TAHIR</t>
  </si>
  <si>
    <t>081242598085</t>
  </si>
  <si>
    <t>WISMA SAFHIRAH</t>
  </si>
  <si>
    <t>NENENG RAHAYU</t>
  </si>
  <si>
    <t>08125326026</t>
  </si>
  <si>
    <t>AC, TV, KAMAR MANDI</t>
  </si>
  <si>
    <t>PENGINAPAN ARRAAF</t>
  </si>
  <si>
    <t>H. ARBIS</t>
  </si>
  <si>
    <t>082290295176</t>
  </si>
  <si>
    <t>AC, DAPUR LUAR</t>
  </si>
  <si>
    <t>THE AGUNA INN</t>
  </si>
  <si>
    <t>085230840320</t>
  </si>
  <si>
    <t>VILLA DENNY / PENGINAPAN RIFKI</t>
  </si>
  <si>
    <t>085752405457</t>
  </si>
  <si>
    <t>CLIFF SUNRISE</t>
  </si>
  <si>
    <t>081293135069</t>
  </si>
  <si>
    <t>VILLA KAYLAILA</t>
  </si>
  <si>
    <t>BARA</t>
  </si>
  <si>
    <t>ABD.MUIN</t>
  </si>
  <si>
    <t>085242201947, 082336427953</t>
  </si>
  <si>
    <t>AC, KAMAR MANDI, SINGLE BED</t>
  </si>
  <si>
    <t>DG. LALLO</t>
  </si>
  <si>
    <t>085299828745, 085696744510</t>
  </si>
  <si>
    <t>TEMPAT TIDUR, KIPAS ANGIN, AC</t>
  </si>
  <si>
    <t>PENGINAPAN ARJUNA</t>
  </si>
  <si>
    <t>081515075727</t>
  </si>
  <si>
    <t>TIDAK AKTIF</t>
  </si>
  <si>
    <t>PENGINAPAN D'LUNA BEACH</t>
  </si>
  <si>
    <t>A. ARHAM</t>
  </si>
  <si>
    <t>08114201028</t>
  </si>
  <si>
    <t>AC, TV, WC, Single Bed, Double Bed</t>
  </si>
  <si>
    <t>SCUBA REPUBLIC</t>
  </si>
  <si>
    <t>YUFENSIUS</t>
  </si>
  <si>
    <t xml:space="preserve">082194234741 / 081356712567 </t>
  </si>
  <si>
    <t>AC</t>
  </si>
  <si>
    <t>500,000 - 650,000</t>
  </si>
  <si>
    <t>BARACOCO BUNGALOW</t>
  </si>
  <si>
    <t>RAHEL BERNAD LEWI</t>
  </si>
  <si>
    <t>2001 M2</t>
  </si>
  <si>
    <t>Kipas Angin,Resto,Single Bed,WC,Parkir</t>
  </si>
  <si>
    <t>MANGGA LODGE BUNGALOW</t>
  </si>
  <si>
    <t>HANS JOACIM WALKO</t>
  </si>
  <si>
    <t>081245429464</t>
  </si>
  <si>
    <t>AC,TV,WC,Kulkas Mini, Resto</t>
  </si>
  <si>
    <t>600,000 - 1,500,000</t>
  </si>
  <si>
    <t>500,000 - 1,300,000</t>
  </si>
  <si>
    <t>BARA BEACH BUNGALOW</t>
  </si>
  <si>
    <t>STEFEN REINHARD</t>
  </si>
  <si>
    <t>081340413340</t>
  </si>
  <si>
    <t>BARA TARA VILLA</t>
  </si>
  <si>
    <t>DG.MATTARA</t>
  </si>
  <si>
    <t>085756320511</t>
  </si>
  <si>
    <t>AC,Kipas Angin,Single Bed</t>
  </si>
  <si>
    <t>300,000 - 400,000</t>
  </si>
  <si>
    <t>250,000 - 300,00</t>
  </si>
  <si>
    <t>PADDUPPA RESORT</t>
  </si>
  <si>
    <t>A.FAIZ FADILAH MASRUS</t>
  </si>
  <si>
    <t>081211522277</t>
  </si>
  <si>
    <t>13000 M2</t>
  </si>
  <si>
    <t>AC,Bathub,Kolam Renang,TV,WCResto,Mini Bar</t>
  </si>
  <si>
    <t>2,200,000 - 2,500,000</t>
  </si>
  <si>
    <t>AKASHA BEACH CLUB</t>
  </si>
  <si>
    <t>082293203614</t>
  </si>
  <si>
    <t>AC,WC,Mini Bar,Resto,Dapur,Private Beach</t>
  </si>
  <si>
    <t>3,000,000 - 3,800,000</t>
  </si>
  <si>
    <t>BLUE PLANET DIVE RESORT</t>
  </si>
  <si>
    <t>SILVAIN</t>
  </si>
  <si>
    <t>081341610233, 081343039012</t>
  </si>
  <si>
    <t>100X30 M2</t>
  </si>
  <si>
    <t xml:space="preserve">AC,Kipas Angin </t>
  </si>
  <si>
    <t>BARA VILLAGE</t>
  </si>
  <si>
    <t>WATI</t>
  </si>
  <si>
    <t>082271042618</t>
  </si>
  <si>
    <t>6999 M2</t>
  </si>
  <si>
    <t>AC,Kipas Angin</t>
  </si>
  <si>
    <t>SEAESCAPE</t>
  </si>
  <si>
    <t>085756306311</t>
  </si>
  <si>
    <t>AC,Kipas Angin,WC</t>
  </si>
  <si>
    <t>TANJUNG BARA RESORT</t>
  </si>
  <si>
    <t>H. MISWAN</t>
  </si>
  <si>
    <t>082189877706</t>
  </si>
  <si>
    <t>COSMOS BUNGALOWS</t>
  </si>
  <si>
    <t>DINIARI FAJAR PUTRI</t>
  </si>
  <si>
    <t>085342401859</t>
  </si>
  <si>
    <t>Kipas Angin,Single Bed,WC,Resto</t>
  </si>
  <si>
    <t>375,000 - 750,000</t>
  </si>
  <si>
    <t>NINIS BUNGALOW</t>
  </si>
  <si>
    <t>NINI</t>
  </si>
  <si>
    <t>082195775829</t>
  </si>
  <si>
    <t>900,000 - 1,000,000</t>
  </si>
  <si>
    <t>MANDALA BIRA BUNGALOWS</t>
  </si>
  <si>
    <t>ERLIANA</t>
  </si>
  <si>
    <t>082152153960</t>
  </si>
  <si>
    <t>AC, AIR PANAS</t>
  </si>
  <si>
    <t>VILLA YOU INN</t>
  </si>
  <si>
    <t>TITIS RIANI</t>
  </si>
  <si>
    <t>082189842542, 085814639290, 081380122229</t>
  </si>
  <si>
    <t>AC, WIFI, DAPUR UMUM</t>
  </si>
  <si>
    <t>VILLA MELATI</t>
  </si>
  <si>
    <t>085299220118, 085255921811</t>
  </si>
  <si>
    <t>AKTIF TAPI TIDAK DI ANGKAT BEBERAPA KALI TELPON</t>
  </si>
  <si>
    <t>VILLA JABAL NUR SALMA BUNGALOWS</t>
  </si>
  <si>
    <t>SALMA WATI</t>
  </si>
  <si>
    <t>085702023522</t>
  </si>
  <si>
    <t>MALBORO BEACH</t>
  </si>
  <si>
    <t xml:space="preserve"> AMBAS JAYA</t>
  </si>
  <si>
    <t>081245930057</t>
  </si>
  <si>
    <t xml:space="preserve">MOANA RESORT </t>
  </si>
  <si>
    <t>DG. MASSARA</t>
  </si>
  <si>
    <t>PATMA BARA RESORT</t>
  </si>
  <si>
    <t>08114498978</t>
  </si>
  <si>
    <t>NOMOR TIDAK AKTIF</t>
  </si>
  <si>
    <t>BARA INDAH COTTAGE</t>
  </si>
  <si>
    <t>SYAMSUDDIN</t>
  </si>
  <si>
    <t>082344476988</t>
  </si>
  <si>
    <t>BIRA DIVE CAMP</t>
  </si>
  <si>
    <t>JHON</t>
  </si>
  <si>
    <t>082348823308</t>
  </si>
  <si>
    <t>PENGINAPAN ASIDIK</t>
  </si>
  <si>
    <t>SUHARDI ASIDIK</t>
  </si>
  <si>
    <t>082296960055</t>
  </si>
  <si>
    <t>PENGINAPAN RISMA RATU INDAH</t>
  </si>
  <si>
    <t>JALAN TAYO</t>
  </si>
  <si>
    <t>085225330315, 085255615023</t>
  </si>
  <si>
    <t>AC, TV, Single Bed, Parkir</t>
  </si>
  <si>
    <t xml:space="preserve"> NOMOR TIDAK AKTIF</t>
  </si>
  <si>
    <t>PENGINAPAN MELBA</t>
  </si>
  <si>
    <t>SAFARUDDIN MELBA</t>
  </si>
  <si>
    <t>085242229600</t>
  </si>
  <si>
    <t>LINA</t>
  </si>
  <si>
    <t>MAGGANG</t>
  </si>
  <si>
    <t>081242190685</t>
  </si>
  <si>
    <t>PENGINAPAN TO BIRA</t>
  </si>
  <si>
    <t>HASMA</t>
  </si>
  <si>
    <t>AULIA NUR BUNGALOW</t>
  </si>
  <si>
    <t xml:space="preserve"> H. ANDI NURAENI</t>
  </si>
  <si>
    <t>TEVANA  HOUSE REEF</t>
  </si>
  <si>
    <t>DIAN EKAWATI</t>
  </si>
  <si>
    <t>08218828800</t>
  </si>
  <si>
    <t>WISMA SAKHA BEACH</t>
  </si>
  <si>
    <t>JAFAR SODIK</t>
  </si>
  <si>
    <t>081342226422</t>
  </si>
  <si>
    <t>'082152153960</t>
  </si>
  <si>
    <t>TIDAK ADA NOMOR</t>
  </si>
  <si>
    <t>ANTARIKSA</t>
  </si>
  <si>
    <t>TEMPAT TIDUR, AC, KIPAS ANGIN</t>
  </si>
  <si>
    <t>WISMA ANUGERAH JAYA II</t>
  </si>
  <si>
    <t>SUENAWATI, S. KOM</t>
  </si>
  <si>
    <t>Ac,Shower,Extra bed</t>
  </si>
  <si>
    <t>BIRA VILLA DSALAKY</t>
  </si>
  <si>
    <t>PANRANG LUHU</t>
  </si>
  <si>
    <t>081523350443</t>
  </si>
  <si>
    <t>VILLA RARA</t>
  </si>
  <si>
    <t>081268252672</t>
  </si>
  <si>
    <t>AC, WIFI, DAPUR, Bath Servis</t>
  </si>
  <si>
    <t>KALUKU COTTAGE</t>
  </si>
  <si>
    <t xml:space="preserve"> MR. CAROL</t>
  </si>
  <si>
    <t>VILLA ARTHA BIRA</t>
  </si>
  <si>
    <t>SALAWATI</t>
  </si>
  <si>
    <t>085340596491</t>
  </si>
  <si>
    <t>VILLA KELUARGA PANRANG LUHU</t>
  </si>
  <si>
    <t>ARMAN</t>
  </si>
  <si>
    <t>082395247399</t>
  </si>
  <si>
    <t>VILLA PANRANG LUHU</t>
  </si>
  <si>
    <t>FIRMAN</t>
  </si>
  <si>
    <t>085394416213</t>
  </si>
  <si>
    <t>DEGO - DEGONA BIRA</t>
  </si>
  <si>
    <t>DESA DARUBIAH</t>
  </si>
  <si>
    <t>INDIZ RUTEPAR</t>
  </si>
  <si>
    <t>082187673354</t>
  </si>
  <si>
    <t>250,000 - 500,000</t>
  </si>
  <si>
    <t>PENGINAPAN PANTURA</t>
  </si>
  <si>
    <t>PULAU LIUKANG LOE</t>
  </si>
  <si>
    <t>PENGINAPAN H. BAU</t>
  </si>
  <si>
    <t>OCEAN HOLIDAY GUEST HOUSE &amp; RESTO</t>
  </si>
  <si>
    <t>08114211418</t>
  </si>
  <si>
    <t>RAMLI HOMESTAY</t>
  </si>
  <si>
    <t>081342578515</t>
  </si>
  <si>
    <t>RENJANA</t>
  </si>
  <si>
    <t>LEMO-LEMO</t>
  </si>
  <si>
    <t>082157788484 / 082358888437</t>
  </si>
  <si>
    <t>AC, KAMAR MANDI DALAM, DOBLE BED, KING BED, TWIN BED, POOL, TERACCE, KITCHEN, FLOATIES, COMMON ROOM, DINING ROOM, BBQ TOOLS</t>
  </si>
  <si>
    <t>2,500,000 - 3,000,000</t>
  </si>
  <si>
    <t>1,300,000 - 2,200,000</t>
  </si>
  <si>
    <t>TOTAL TIPE KAMAR</t>
  </si>
  <si>
    <t>TOTAL KAMAR KESELURUHAN</t>
  </si>
  <si>
    <t xml:space="preserve">Total : </t>
  </si>
  <si>
    <t>Total :</t>
  </si>
  <si>
    <t>DI KAWASAN WISATA KABUPATEN BULUKUMBA 2023</t>
  </si>
  <si>
    <r>
      <t xml:space="preserve">          </t>
    </r>
    <r>
      <rPr>
        <b/>
        <sz val="11"/>
        <color theme="1"/>
        <rFont val="Cambria"/>
        <family val="1"/>
      </rPr>
      <t>KEPALA DINAS,</t>
    </r>
  </si>
  <si>
    <r>
      <t xml:space="preserve">                  </t>
    </r>
    <r>
      <rPr>
        <b/>
        <u/>
        <sz val="11"/>
        <color theme="1"/>
        <rFont val="Cambria"/>
        <family val="1"/>
      </rPr>
      <t>Ferryawan Z. Fahmi, S.STP., M.AP</t>
    </r>
  </si>
  <si>
    <t xml:space="preserve">      Nip : 19820212 200212 1 001</t>
  </si>
  <si>
    <t xml:space="preserve">       Pangkat : Pembina  Tk. I / IV.b</t>
  </si>
  <si>
    <t>VILLA YURAINUNG</t>
  </si>
  <si>
    <t>ANDI ALI YUSUF</t>
  </si>
  <si>
    <t>KIPAS, AC, SINGLE/DOUBLE BED</t>
  </si>
  <si>
    <t>200.000 - 300.000</t>
  </si>
  <si>
    <t>10 X 35 M2</t>
  </si>
  <si>
    <t>081340167223</t>
  </si>
  <si>
    <t>081355848601</t>
  </si>
  <si>
    <t>TIPE</t>
  </si>
  <si>
    <t>HOTEL</t>
  </si>
  <si>
    <t>PENGINAPAN</t>
  </si>
  <si>
    <t>WISMA</t>
  </si>
  <si>
    <t>COTTAGE</t>
  </si>
  <si>
    <t>RESORT</t>
  </si>
  <si>
    <t>VILLA</t>
  </si>
  <si>
    <t>KET :</t>
  </si>
  <si>
    <t>VILLA/COTTAGE</t>
  </si>
  <si>
    <t xml:space="preserve">TOTAL </t>
  </si>
  <si>
    <t>KESELURUHAN</t>
  </si>
  <si>
    <t xml:space="preserve">KOTA BULUKUMBA </t>
  </si>
  <si>
    <t>ARA</t>
  </si>
  <si>
    <t xml:space="preserve">NAMA </t>
  </si>
  <si>
    <t>JENIS AKOMODASI</t>
  </si>
  <si>
    <t>BULUKUMBA KOTA</t>
  </si>
  <si>
    <t>KLASIFIKASI AKOMODASI DI KABUPATEN BULUKUMBA</t>
  </si>
  <si>
    <t>TAHUN 2024</t>
  </si>
  <si>
    <t>LIUKANG LOE</t>
  </si>
  <si>
    <t>DESA ARA, LEMBANNA</t>
  </si>
  <si>
    <t>DARUBIAH</t>
  </si>
  <si>
    <t>BIRA, BARA, PANRANG LUHU</t>
  </si>
  <si>
    <t>TOTAL</t>
  </si>
  <si>
    <t>TOTAL :</t>
  </si>
  <si>
    <t>BIRA, BARA, P.LUHU</t>
  </si>
  <si>
    <t>VILLA / COTTAGE</t>
  </si>
  <si>
    <t>DI KAWASAN WISATA KABUPATEN BULUKUMBA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</si>
</sst>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202124"/>
      <name val="Times New Roman"/>
      <family val="1"/>
    </font>
    <font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color theme="1"/>
      <name val="Arial Narrow"/>
      <family val="2"/>
    </font>
    <font>
      <b/>
      <u/>
      <sz val="11"/>
      <color theme="1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20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2" xfId="1" applyNumberFormat="1" applyFont="1" applyFill="1" applyBorder="1" applyAlignment="1">
      <alignment horizontal="center" vertical="center" wrapText="1"/>
    </xf>
    <xf numFmtId="41" fontId="3" fillId="0" borderId="2" xfId="1" applyNumberFormat="1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1" fontId="3" fillId="0" borderId="2" xfId="2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3" fontId="3" fillId="0" borderId="2" xfId="0" quotePrefix="1" applyNumberFormat="1" applyFont="1" applyBorder="1" applyAlignment="1">
      <alignment horizontal="center" vertical="center" wrapText="1"/>
    </xf>
    <xf numFmtId="0" fontId="0" fillId="4" borderId="0" xfId="0" applyFill="1"/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8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8" fillId="4" borderId="0" xfId="0" applyFont="1" applyFill="1"/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1" xfId="0" applyBorder="1"/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quotePrefix="1" applyFont="1" applyFill="1" applyBorder="1" applyAlignment="1">
      <alignment horizontal="center" vertical="center" wrapText="1"/>
    </xf>
    <xf numFmtId="164" fontId="3" fillId="5" borderId="2" xfId="1" applyNumberFormat="1" applyFont="1" applyFill="1" applyBorder="1" applyAlignment="1">
      <alignment horizontal="center"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0" fillId="5" borderId="0" xfId="0" applyFill="1"/>
    <xf numFmtId="3" fontId="3" fillId="5" borderId="2" xfId="0" quotePrefix="1" applyNumberFormat="1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horizontal="left" vertical="center" wrapText="1"/>
    </xf>
    <xf numFmtId="0" fontId="3" fillId="5" borderId="2" xfId="4" quotePrefix="1" applyFont="1" applyFill="1" applyBorder="1" applyAlignment="1">
      <alignment horizontal="center" vertical="center" wrapText="1"/>
    </xf>
    <xf numFmtId="0" fontId="3" fillId="5" borderId="2" xfId="3" quotePrefix="1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quotePrefix="1" applyFont="1" applyFill="1" applyBorder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 wrapText="1"/>
    </xf>
    <xf numFmtId="3" fontId="3" fillId="6" borderId="2" xfId="0" quotePrefix="1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43" fontId="3" fillId="6" borderId="2" xfId="1" applyFont="1" applyFill="1" applyBorder="1" applyAlignment="1">
      <alignment horizontal="center" vertical="center" wrapText="1"/>
    </xf>
    <xf numFmtId="0" fontId="3" fillId="6" borderId="2" xfId="3" applyFont="1" applyFill="1" applyBorder="1" applyAlignment="1">
      <alignment horizontal="center" vertical="center" wrapText="1"/>
    </xf>
    <xf numFmtId="41" fontId="3" fillId="6" borderId="2" xfId="1" applyNumberFormat="1" applyFont="1" applyFill="1" applyBorder="1" applyAlignment="1">
      <alignment horizontal="center" vertical="center" wrapText="1"/>
    </xf>
    <xf numFmtId="0" fontId="3" fillId="6" borderId="2" xfId="3" quotePrefix="1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2" xfId="3" quotePrefix="1" applyFont="1" applyFill="1" applyBorder="1" applyAlignment="1">
      <alignment horizontal="left" vertical="center" wrapText="1"/>
    </xf>
    <xf numFmtId="0" fontId="3" fillId="7" borderId="2" xfId="0" quotePrefix="1" applyFont="1" applyFill="1" applyBorder="1" applyAlignment="1">
      <alignment horizontal="center" vertical="center" wrapText="1"/>
    </xf>
    <xf numFmtId="41" fontId="3" fillId="7" borderId="2" xfId="1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43" fontId="3" fillId="8" borderId="2" xfId="1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9" borderId="2" xfId="0" quotePrefix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2" xfId="3" applyFont="1" applyFill="1" applyBorder="1" applyAlignment="1">
      <alignment horizontal="center" vertical="center" wrapText="1"/>
    </xf>
    <xf numFmtId="41" fontId="3" fillId="9" borderId="2" xfId="1" applyNumberFormat="1" applyFont="1" applyFill="1" applyBorder="1" applyAlignment="1">
      <alignment horizontal="center" vertical="center"/>
    </xf>
    <xf numFmtId="164" fontId="3" fillId="9" borderId="2" xfId="1" applyNumberFormat="1" applyFont="1" applyFill="1" applyBorder="1" applyAlignment="1">
      <alignment horizontal="center" vertical="center"/>
    </xf>
    <xf numFmtId="0" fontId="3" fillId="9" borderId="2" xfId="0" applyFont="1" applyFill="1" applyBorder="1"/>
    <xf numFmtId="0" fontId="0" fillId="9" borderId="0" xfId="0" applyFill="1"/>
    <xf numFmtId="164" fontId="3" fillId="9" borderId="2" xfId="1" applyNumberFormat="1" applyFont="1" applyFill="1" applyBorder="1" applyAlignment="1">
      <alignment horizontal="center" vertical="center" wrapText="1"/>
    </xf>
    <xf numFmtId="0" fontId="3" fillId="9" borderId="2" xfId="0" quotePrefix="1" applyFont="1" applyFill="1" applyBorder="1" applyAlignment="1">
      <alignment horizontal="center" vertical="center"/>
    </xf>
    <xf numFmtId="41" fontId="3" fillId="9" borderId="2" xfId="1" applyNumberFormat="1" applyFont="1" applyFill="1" applyBorder="1" applyAlignment="1">
      <alignment horizontal="center" vertical="center" wrapText="1"/>
    </xf>
    <xf numFmtId="0" fontId="3" fillId="9" borderId="2" xfId="3" applyFont="1" applyFill="1" applyBorder="1" applyAlignment="1">
      <alignment horizontal="left" vertical="center" wrapText="1"/>
    </xf>
    <xf numFmtId="0" fontId="3" fillId="9" borderId="2" xfId="3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/>
    </xf>
    <xf numFmtId="164" fontId="3" fillId="9" borderId="2" xfId="1" applyNumberFormat="1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center" wrapText="1"/>
    </xf>
    <xf numFmtId="3" fontId="3" fillId="9" borderId="2" xfId="0" applyNumberFormat="1" applyFont="1" applyFill="1" applyBorder="1" applyAlignment="1">
      <alignment horizontal="center" vertical="center"/>
    </xf>
    <xf numFmtId="3" fontId="3" fillId="7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2" xfId="1" applyNumberFormat="1" applyFont="1" applyFill="1" applyBorder="1" applyAlignment="1">
      <alignment horizontal="center" vertical="center" wrapText="1"/>
    </xf>
    <xf numFmtId="41" fontId="3" fillId="2" borderId="2" xfId="1" applyNumberFormat="1" applyFont="1" applyFill="1" applyBorder="1" applyAlignment="1">
      <alignment horizontal="center" vertical="center" wrapText="1"/>
    </xf>
    <xf numFmtId="41" fontId="3" fillId="2" borderId="2" xfId="2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3" fillId="2" borderId="2" xfId="0" quotePrefix="1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9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quotePrefix="1" applyFont="1" applyFill="1" applyBorder="1" applyAlignment="1">
      <alignment horizontal="center" vertical="center" wrapText="1"/>
    </xf>
    <xf numFmtId="0" fontId="3" fillId="4" borderId="2" xfId="3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41" fontId="3" fillId="4" borderId="2" xfId="1" applyNumberFormat="1" applyFont="1" applyFill="1" applyBorder="1" applyAlignment="1">
      <alignment horizontal="center" vertical="center" wrapText="1"/>
    </xf>
    <xf numFmtId="0" fontId="3" fillId="4" borderId="2" xfId="3" applyFont="1" applyFill="1" applyBorder="1" applyAlignment="1">
      <alignment horizontal="left" vertical="center" wrapText="1"/>
    </xf>
    <xf numFmtId="43" fontId="3" fillId="4" borderId="2" xfId="1" applyFont="1" applyFill="1" applyBorder="1" applyAlignment="1">
      <alignment horizontal="center" vertical="center" wrapText="1"/>
    </xf>
    <xf numFmtId="3" fontId="3" fillId="4" borderId="2" xfId="0" quotePrefix="1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3" fillId="4" borderId="2" xfId="4" quotePrefix="1" applyFont="1" applyFill="1" applyBorder="1" applyAlignment="1">
      <alignment horizontal="center" vertical="center" wrapText="1"/>
    </xf>
    <xf numFmtId="0" fontId="3" fillId="4" borderId="2" xfId="3" quotePrefix="1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/>
    </xf>
    <xf numFmtId="0" fontId="3" fillId="7" borderId="2" xfId="0" quotePrefix="1" applyFont="1" applyFill="1" applyBorder="1" applyAlignment="1">
      <alignment horizontal="center" vertical="center"/>
    </xf>
    <xf numFmtId="164" fontId="3" fillId="7" borderId="2" xfId="1" applyNumberFormat="1" applyFont="1" applyFill="1" applyBorder="1" applyAlignment="1">
      <alignment horizontal="left" vertical="center"/>
    </xf>
    <xf numFmtId="0" fontId="0" fillId="7" borderId="0" xfId="0" applyFill="1"/>
    <xf numFmtId="0" fontId="3" fillId="7" borderId="2" xfId="0" applyFont="1" applyFill="1" applyBorder="1" applyAlignment="1">
      <alignment horizontal="center" wrapText="1"/>
    </xf>
    <xf numFmtId="3" fontId="3" fillId="7" borderId="2" xfId="0" applyNumberFormat="1" applyFont="1" applyFill="1" applyBorder="1" applyAlignment="1">
      <alignment horizontal="center" vertical="center"/>
    </xf>
    <xf numFmtId="0" fontId="3" fillId="7" borderId="2" xfId="0" applyFont="1" applyFill="1" applyBorder="1"/>
    <xf numFmtId="0" fontId="0" fillId="0" borderId="7" xfId="0" applyBorder="1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left" vertical="center" wrapText="1"/>
    </xf>
    <xf numFmtId="43" fontId="3" fillId="11" borderId="2" xfId="1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left" vertical="center" wrapText="1"/>
    </xf>
    <xf numFmtId="0" fontId="3" fillId="12" borderId="2" xfId="3" quotePrefix="1" applyFont="1" applyFill="1" applyBorder="1" applyAlignment="1">
      <alignment horizontal="left" vertical="center" wrapText="1"/>
    </xf>
    <xf numFmtId="0" fontId="3" fillId="12" borderId="2" xfId="0" quotePrefix="1" applyFont="1" applyFill="1" applyBorder="1" applyAlignment="1">
      <alignment horizontal="center" vertical="center" wrapText="1"/>
    </xf>
    <xf numFmtId="41" fontId="3" fillId="12" borderId="2" xfId="1" applyNumberFormat="1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left" vertical="center" wrapText="1"/>
    </xf>
    <xf numFmtId="0" fontId="3" fillId="13" borderId="2" xfId="3" quotePrefix="1" applyFont="1" applyFill="1" applyBorder="1" applyAlignment="1">
      <alignment horizontal="left" vertical="center" wrapText="1"/>
    </xf>
    <xf numFmtId="0" fontId="3" fillId="13" borderId="2" xfId="0" quotePrefix="1" applyFont="1" applyFill="1" applyBorder="1" applyAlignment="1">
      <alignment horizontal="center" vertical="center" wrapText="1"/>
    </xf>
    <xf numFmtId="41" fontId="3" fillId="13" borderId="2" xfId="1" applyNumberFormat="1" applyFont="1" applyFill="1" applyBorder="1" applyAlignment="1">
      <alignment horizontal="center" vertical="center" wrapText="1"/>
    </xf>
    <xf numFmtId="0" fontId="3" fillId="13" borderId="0" xfId="0" applyFont="1" applyFill="1" applyAlignment="1">
      <alignment horizontal="center" vertical="center" wrapText="1"/>
    </xf>
    <xf numFmtId="0" fontId="8" fillId="0" borderId="2" xfId="0" applyFont="1" applyBorder="1"/>
    <xf numFmtId="0" fontId="3" fillId="14" borderId="2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left" vertical="center" wrapText="1"/>
    </xf>
    <xf numFmtId="0" fontId="3" fillId="14" borderId="2" xfId="0" quotePrefix="1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/>
    </xf>
    <xf numFmtId="0" fontId="3" fillId="14" borderId="2" xfId="3" applyFont="1" applyFill="1" applyBorder="1" applyAlignment="1">
      <alignment horizontal="center" vertical="center" wrapText="1"/>
    </xf>
    <xf numFmtId="41" fontId="3" fillId="14" borderId="2" xfId="1" applyNumberFormat="1" applyFont="1" applyFill="1" applyBorder="1" applyAlignment="1">
      <alignment horizontal="center" vertical="center"/>
    </xf>
    <xf numFmtId="164" fontId="3" fillId="14" borderId="2" xfId="1" applyNumberFormat="1" applyFont="1" applyFill="1" applyBorder="1" applyAlignment="1">
      <alignment horizontal="center" vertical="center"/>
    </xf>
    <xf numFmtId="0" fontId="3" fillId="14" borderId="2" xfId="0" applyFont="1" applyFill="1" applyBorder="1"/>
    <xf numFmtId="0" fontId="0" fillId="14" borderId="0" xfId="0" applyFill="1"/>
    <xf numFmtId="164" fontId="3" fillId="14" borderId="2" xfId="1" applyNumberFormat="1" applyFont="1" applyFill="1" applyBorder="1" applyAlignment="1">
      <alignment horizontal="center" vertical="center" wrapText="1"/>
    </xf>
    <xf numFmtId="0" fontId="3" fillId="14" borderId="2" xfId="0" quotePrefix="1" applyFont="1" applyFill="1" applyBorder="1" applyAlignment="1">
      <alignment horizontal="center" vertical="center"/>
    </xf>
    <xf numFmtId="41" fontId="3" fillId="14" borderId="2" xfId="1" applyNumberFormat="1" applyFont="1" applyFill="1" applyBorder="1" applyAlignment="1">
      <alignment horizontal="center" vertical="center" wrapText="1"/>
    </xf>
    <xf numFmtId="0" fontId="3" fillId="14" borderId="2" xfId="3" applyFont="1" applyFill="1" applyBorder="1" applyAlignment="1">
      <alignment horizontal="left" vertical="center" wrapText="1"/>
    </xf>
    <xf numFmtId="0" fontId="3" fillId="14" borderId="2" xfId="3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left" vertical="center" wrapText="1"/>
    </xf>
    <xf numFmtId="0" fontId="0" fillId="0" borderId="15" xfId="0" applyBorder="1"/>
    <xf numFmtId="0" fontId="0" fillId="0" borderId="3" xfId="0" applyBorder="1"/>
    <xf numFmtId="0" fontId="8" fillId="0" borderId="7" xfId="0" applyFont="1" applyBorder="1" applyAlignment="1">
      <alignment horizontal="center" vertical="center"/>
    </xf>
    <xf numFmtId="0" fontId="8" fillId="14" borderId="2" xfId="0" applyFont="1" applyFill="1" applyBorder="1" applyAlignment="1">
      <alignment horizont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11" borderId="16" xfId="0" applyFont="1" applyFill="1" applyBorder="1" applyAlignment="1">
      <alignment horizontal="center" vertical="center"/>
    </xf>
    <xf numFmtId="0" fontId="8" fillId="11" borderId="17" xfId="0" applyFon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Comma" xfId="1" builtinId="3"/>
    <cellStyle name="Comma [0]" xfId="2" builtinId="6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46</xdr:row>
      <xdr:rowOff>95248</xdr:rowOff>
    </xdr:from>
    <xdr:to>
      <xdr:col>14</xdr:col>
      <xdr:colOff>38100</xdr:colOff>
      <xdr:row>53</xdr:row>
      <xdr:rowOff>136978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127111123"/>
          <a:ext cx="1181100" cy="1432380"/>
        </a:xfrm>
        <a:prstGeom prst="rect">
          <a:avLst/>
        </a:prstGeom>
      </xdr:spPr>
    </xdr:pic>
    <xdr:clientData/>
  </xdr:twoCellAnchor>
  <xdr:twoCellAnchor editAs="oneCell">
    <xdr:from>
      <xdr:col>13</xdr:col>
      <xdr:colOff>1028701</xdr:colOff>
      <xdr:row>46</xdr:row>
      <xdr:rowOff>116150</xdr:rowOff>
    </xdr:from>
    <xdr:to>
      <xdr:col>14</xdr:col>
      <xdr:colOff>685800</xdr:colOff>
      <xdr:row>55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1" y="127132025"/>
          <a:ext cx="828674" cy="170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19</xdr:row>
      <xdr:rowOff>95248</xdr:rowOff>
    </xdr:from>
    <xdr:to>
      <xdr:col>13</xdr:col>
      <xdr:colOff>38100</xdr:colOff>
      <xdr:row>26</xdr:row>
      <xdr:rowOff>136978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125968123"/>
          <a:ext cx="1181100" cy="1432380"/>
        </a:xfrm>
        <a:prstGeom prst="rect">
          <a:avLst/>
        </a:prstGeom>
      </xdr:spPr>
    </xdr:pic>
    <xdr:clientData/>
  </xdr:twoCellAnchor>
  <xdr:twoCellAnchor editAs="oneCell">
    <xdr:from>
      <xdr:col>12</xdr:col>
      <xdr:colOff>1028701</xdr:colOff>
      <xdr:row>19</xdr:row>
      <xdr:rowOff>116150</xdr:rowOff>
    </xdr:from>
    <xdr:to>
      <xdr:col>13</xdr:col>
      <xdr:colOff>685800</xdr:colOff>
      <xdr:row>28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1" y="125989025"/>
          <a:ext cx="828674" cy="170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11</xdr:row>
      <xdr:rowOff>95248</xdr:rowOff>
    </xdr:from>
    <xdr:to>
      <xdr:col>13</xdr:col>
      <xdr:colOff>38100</xdr:colOff>
      <xdr:row>18</xdr:row>
      <xdr:rowOff>136978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127111123"/>
          <a:ext cx="1181100" cy="1432380"/>
        </a:xfrm>
        <a:prstGeom prst="rect">
          <a:avLst/>
        </a:prstGeom>
      </xdr:spPr>
    </xdr:pic>
    <xdr:clientData/>
  </xdr:twoCellAnchor>
  <xdr:twoCellAnchor editAs="oneCell">
    <xdr:from>
      <xdr:col>12</xdr:col>
      <xdr:colOff>1028701</xdr:colOff>
      <xdr:row>11</xdr:row>
      <xdr:rowOff>116150</xdr:rowOff>
    </xdr:from>
    <xdr:to>
      <xdr:col>13</xdr:col>
      <xdr:colOff>685800</xdr:colOff>
      <xdr:row>20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1" y="127132025"/>
          <a:ext cx="828674" cy="170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8</xdr:row>
      <xdr:rowOff>95248</xdr:rowOff>
    </xdr:from>
    <xdr:to>
      <xdr:col>13</xdr:col>
      <xdr:colOff>38100</xdr:colOff>
      <xdr:row>15</xdr:row>
      <xdr:rowOff>136978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127111123"/>
          <a:ext cx="1181100" cy="1432380"/>
        </a:xfrm>
        <a:prstGeom prst="rect">
          <a:avLst/>
        </a:prstGeom>
      </xdr:spPr>
    </xdr:pic>
    <xdr:clientData/>
  </xdr:twoCellAnchor>
  <xdr:twoCellAnchor editAs="oneCell">
    <xdr:from>
      <xdr:col>12</xdr:col>
      <xdr:colOff>1028701</xdr:colOff>
      <xdr:row>8</xdr:row>
      <xdr:rowOff>116150</xdr:rowOff>
    </xdr:from>
    <xdr:to>
      <xdr:col>13</xdr:col>
      <xdr:colOff>685800</xdr:colOff>
      <xdr:row>17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1" y="127132025"/>
          <a:ext cx="828674" cy="1703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14</xdr:row>
      <xdr:rowOff>95248</xdr:rowOff>
    </xdr:from>
    <xdr:to>
      <xdr:col>13</xdr:col>
      <xdr:colOff>38100</xdr:colOff>
      <xdr:row>21</xdr:row>
      <xdr:rowOff>136978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127111123"/>
          <a:ext cx="1181100" cy="1432380"/>
        </a:xfrm>
        <a:prstGeom prst="rect">
          <a:avLst/>
        </a:prstGeom>
      </xdr:spPr>
    </xdr:pic>
    <xdr:clientData/>
  </xdr:twoCellAnchor>
  <xdr:twoCellAnchor editAs="oneCell">
    <xdr:from>
      <xdr:col>12</xdr:col>
      <xdr:colOff>1028701</xdr:colOff>
      <xdr:row>14</xdr:row>
      <xdr:rowOff>116150</xdr:rowOff>
    </xdr:from>
    <xdr:to>
      <xdr:col>13</xdr:col>
      <xdr:colOff>685800</xdr:colOff>
      <xdr:row>23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1" y="127132025"/>
          <a:ext cx="828674" cy="1703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29</xdr:row>
      <xdr:rowOff>95248</xdr:rowOff>
    </xdr:from>
    <xdr:to>
      <xdr:col>13</xdr:col>
      <xdr:colOff>38100</xdr:colOff>
      <xdr:row>36</xdr:row>
      <xdr:rowOff>136978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127111123"/>
          <a:ext cx="1181100" cy="1432380"/>
        </a:xfrm>
        <a:prstGeom prst="rect">
          <a:avLst/>
        </a:prstGeom>
      </xdr:spPr>
    </xdr:pic>
    <xdr:clientData/>
  </xdr:twoCellAnchor>
  <xdr:twoCellAnchor editAs="oneCell">
    <xdr:from>
      <xdr:col>12</xdr:col>
      <xdr:colOff>1028701</xdr:colOff>
      <xdr:row>29</xdr:row>
      <xdr:rowOff>116150</xdr:rowOff>
    </xdr:from>
    <xdr:to>
      <xdr:col>13</xdr:col>
      <xdr:colOff>685800</xdr:colOff>
      <xdr:row>38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1" y="127132025"/>
          <a:ext cx="828674" cy="1703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138</xdr:row>
      <xdr:rowOff>95248</xdr:rowOff>
    </xdr:from>
    <xdr:to>
      <xdr:col>14</xdr:col>
      <xdr:colOff>38100</xdr:colOff>
      <xdr:row>145</xdr:row>
      <xdr:rowOff>136978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127111123"/>
          <a:ext cx="1181100" cy="1432380"/>
        </a:xfrm>
        <a:prstGeom prst="rect">
          <a:avLst/>
        </a:prstGeom>
      </xdr:spPr>
    </xdr:pic>
    <xdr:clientData/>
  </xdr:twoCellAnchor>
  <xdr:twoCellAnchor editAs="oneCell">
    <xdr:from>
      <xdr:col>13</xdr:col>
      <xdr:colOff>1028701</xdr:colOff>
      <xdr:row>138</xdr:row>
      <xdr:rowOff>116150</xdr:rowOff>
    </xdr:from>
    <xdr:to>
      <xdr:col>14</xdr:col>
      <xdr:colOff>685800</xdr:colOff>
      <xdr:row>147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1" y="127132025"/>
          <a:ext cx="828674" cy="1703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223</xdr:row>
      <xdr:rowOff>95248</xdr:rowOff>
    </xdr:from>
    <xdr:to>
      <xdr:col>14</xdr:col>
      <xdr:colOff>38100</xdr:colOff>
      <xdr:row>230</xdr:row>
      <xdr:rowOff>136978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126539623"/>
          <a:ext cx="1181100" cy="1432380"/>
        </a:xfrm>
        <a:prstGeom prst="rect">
          <a:avLst/>
        </a:prstGeom>
      </xdr:spPr>
    </xdr:pic>
    <xdr:clientData/>
  </xdr:twoCellAnchor>
  <xdr:twoCellAnchor editAs="oneCell">
    <xdr:from>
      <xdr:col>13</xdr:col>
      <xdr:colOff>1028701</xdr:colOff>
      <xdr:row>223</xdr:row>
      <xdr:rowOff>116150</xdr:rowOff>
    </xdr:from>
    <xdr:to>
      <xdr:col>14</xdr:col>
      <xdr:colOff>685800</xdr:colOff>
      <xdr:row>232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1" y="126560525"/>
          <a:ext cx="828674" cy="1703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8"/>
  <sheetViews>
    <sheetView topLeftCell="A40" zoomScaleNormal="100" workbookViewId="0">
      <selection activeCell="D6" sqref="D6"/>
    </sheetView>
  </sheetViews>
  <sheetFormatPr defaultRowHeight="15" x14ac:dyDescent="0.25"/>
  <cols>
    <col min="1" max="1" width="5" style="25" customWidth="1"/>
    <col min="2" max="2" width="18.5703125" style="25" customWidth="1"/>
    <col min="3" max="4" width="24.140625" style="26" customWidth="1"/>
    <col min="5" max="5" width="22" style="26" customWidth="1"/>
    <col min="6" max="6" width="16.28515625" style="25" customWidth="1"/>
    <col min="7" max="7" width="9.7109375" style="25" customWidth="1"/>
    <col min="8" max="8" width="7" style="25" customWidth="1"/>
    <col min="9" max="9" width="8.140625" style="25" customWidth="1"/>
    <col min="10" max="10" width="7.28515625" style="25" customWidth="1"/>
    <col min="11" max="11" width="6.85546875" style="25" customWidth="1"/>
    <col min="12" max="12" width="6.7109375" style="25" customWidth="1"/>
    <col min="13" max="13" width="22" style="25" customWidth="1"/>
    <col min="14" max="14" width="17.5703125" style="25" customWidth="1"/>
    <col min="15" max="15" width="10.5703125" style="25" customWidth="1"/>
    <col min="16" max="16" width="10.42578125" style="25" customWidth="1"/>
    <col min="17" max="17" width="6.5703125" style="25" customWidth="1"/>
    <col min="18" max="18" width="5.5703125" style="25" customWidth="1"/>
    <col min="19" max="20" width="9.140625" style="25"/>
  </cols>
  <sheetData>
    <row r="1" spans="1:57" s="2" customForma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"/>
    </row>
    <row r="2" spans="1:57" s="2" customFormat="1" ht="36" customHeight="1" x14ac:dyDescent="0.25">
      <c r="A2" s="176" t="s">
        <v>832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"/>
    </row>
    <row r="3" spans="1:57" s="4" customFormat="1" x14ac:dyDescent="0.25">
      <c r="A3" s="172" t="s">
        <v>1</v>
      </c>
      <c r="B3" s="172" t="s">
        <v>2</v>
      </c>
      <c r="C3" s="172" t="s">
        <v>3</v>
      </c>
      <c r="D3" s="172" t="s">
        <v>844</v>
      </c>
      <c r="E3" s="172" t="s">
        <v>4</v>
      </c>
      <c r="F3" s="172" t="s">
        <v>5</v>
      </c>
      <c r="G3" s="172" t="s">
        <v>6</v>
      </c>
      <c r="H3" s="178" t="s">
        <v>7</v>
      </c>
      <c r="I3" s="178"/>
      <c r="J3" s="179" t="s">
        <v>8</v>
      </c>
      <c r="K3" s="180"/>
      <c r="L3" s="181"/>
      <c r="M3" s="172" t="s">
        <v>9</v>
      </c>
      <c r="N3" s="179" t="s">
        <v>10</v>
      </c>
      <c r="O3" s="180"/>
      <c r="P3" s="181"/>
      <c r="Q3" s="180"/>
      <c r="R3" s="180"/>
      <c r="S3" s="181"/>
      <c r="T3" s="172" t="s">
        <v>11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s="4" customFormat="1" ht="20.25" customHeight="1" x14ac:dyDescent="0.25">
      <c r="A4" s="177"/>
      <c r="B4" s="177"/>
      <c r="C4" s="177"/>
      <c r="D4" s="177"/>
      <c r="E4" s="177"/>
      <c r="F4" s="177"/>
      <c r="G4" s="177"/>
      <c r="H4" s="172" t="s">
        <v>12</v>
      </c>
      <c r="I4" s="172" t="s">
        <v>13</v>
      </c>
      <c r="J4" s="172" t="s">
        <v>14</v>
      </c>
      <c r="K4" s="172" t="s">
        <v>15</v>
      </c>
      <c r="L4" s="172" t="s">
        <v>16</v>
      </c>
      <c r="M4" s="177"/>
      <c r="N4" s="172" t="s">
        <v>14</v>
      </c>
      <c r="O4" s="172" t="s">
        <v>15</v>
      </c>
      <c r="P4" s="172" t="s">
        <v>16</v>
      </c>
      <c r="Q4" s="182" t="s">
        <v>17</v>
      </c>
      <c r="R4" s="182"/>
      <c r="S4" s="174" t="s">
        <v>18</v>
      </c>
      <c r="T4" s="17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4" customFormat="1" ht="21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33" t="s">
        <v>19</v>
      </c>
      <c r="R5" s="33" t="s">
        <v>20</v>
      </c>
      <c r="S5" s="175"/>
      <c r="T5" s="17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48" customFormat="1" ht="30" x14ac:dyDescent="0.25">
      <c r="A6" s="43">
        <v>1</v>
      </c>
      <c r="B6" s="44" t="s">
        <v>660</v>
      </c>
      <c r="C6" s="44" t="s">
        <v>661</v>
      </c>
      <c r="D6" s="44"/>
      <c r="E6" s="44" t="s">
        <v>662</v>
      </c>
      <c r="F6" s="45" t="s">
        <v>663</v>
      </c>
      <c r="G6" s="43"/>
      <c r="H6" s="46">
        <v>1</v>
      </c>
      <c r="I6" s="46"/>
      <c r="J6" s="46">
        <v>3</v>
      </c>
      <c r="K6" s="46"/>
      <c r="L6" s="46"/>
      <c r="M6" s="47" t="s">
        <v>664</v>
      </c>
      <c r="N6" s="46" t="s">
        <v>518</v>
      </c>
      <c r="O6" s="46"/>
      <c r="P6" s="46"/>
      <c r="Q6" s="43"/>
      <c r="R6" s="43"/>
      <c r="S6" s="43"/>
      <c r="T6" s="43"/>
    </row>
    <row r="7" spans="1:57" s="48" customFormat="1" ht="30" x14ac:dyDescent="0.25">
      <c r="A7" s="43">
        <v>2</v>
      </c>
      <c r="B7" s="44" t="s">
        <v>589</v>
      </c>
      <c r="C7" s="44" t="s">
        <v>661</v>
      </c>
      <c r="D7" s="44"/>
      <c r="E7" s="44" t="s">
        <v>665</v>
      </c>
      <c r="F7" s="45" t="s">
        <v>666</v>
      </c>
      <c r="G7" s="43"/>
      <c r="H7" s="46">
        <v>1</v>
      </c>
      <c r="I7" s="46"/>
      <c r="J7" s="46">
        <v>4</v>
      </c>
      <c r="K7" s="46"/>
      <c r="L7" s="46"/>
      <c r="M7" s="47" t="s">
        <v>667</v>
      </c>
      <c r="N7" s="46" t="s">
        <v>102</v>
      </c>
      <c r="O7" s="46"/>
      <c r="P7" s="46"/>
      <c r="Q7" s="43"/>
      <c r="R7" s="43"/>
      <c r="S7" s="43"/>
      <c r="T7" s="43"/>
    </row>
    <row r="8" spans="1:57" s="48" customFormat="1" ht="30" x14ac:dyDescent="0.25">
      <c r="A8" s="43">
        <v>3</v>
      </c>
      <c r="B8" s="44" t="s">
        <v>668</v>
      </c>
      <c r="C8" s="44" t="s">
        <v>661</v>
      </c>
      <c r="D8" s="44"/>
      <c r="E8" s="44"/>
      <c r="F8" s="45" t="s">
        <v>669</v>
      </c>
      <c r="G8" s="43"/>
      <c r="H8" s="46"/>
      <c r="I8" s="46"/>
      <c r="J8" s="46"/>
      <c r="K8" s="46"/>
      <c r="L8" s="46"/>
      <c r="M8" s="47"/>
      <c r="N8" s="46"/>
      <c r="O8" s="46"/>
      <c r="P8" s="46"/>
      <c r="Q8" s="43"/>
      <c r="R8" s="43"/>
      <c r="S8" s="43"/>
      <c r="T8" s="43"/>
      <c r="U8" s="48" t="s">
        <v>670</v>
      </c>
    </row>
    <row r="9" spans="1:57" s="48" customFormat="1" ht="30" x14ac:dyDescent="0.25">
      <c r="A9" s="43">
        <v>4</v>
      </c>
      <c r="B9" s="44" t="s">
        <v>671</v>
      </c>
      <c r="C9" s="44" t="s">
        <v>661</v>
      </c>
      <c r="D9" s="44"/>
      <c r="E9" s="44" t="s">
        <v>672</v>
      </c>
      <c r="F9" s="45" t="s">
        <v>673</v>
      </c>
      <c r="G9" s="43"/>
      <c r="H9" s="46">
        <v>2</v>
      </c>
      <c r="I9" s="46">
        <v>4</v>
      </c>
      <c r="J9" s="46">
        <v>5</v>
      </c>
      <c r="K9" s="46">
        <v>4</v>
      </c>
      <c r="L9" s="46"/>
      <c r="M9" s="47" t="s">
        <v>674</v>
      </c>
      <c r="N9" s="46">
        <v>2000000</v>
      </c>
      <c r="O9" s="46"/>
      <c r="P9" s="46">
        <v>2000000</v>
      </c>
      <c r="Q9" s="43"/>
      <c r="R9" s="43"/>
      <c r="S9" s="43"/>
      <c r="T9" s="43"/>
    </row>
    <row r="10" spans="1:57" s="48" customFormat="1" ht="27" customHeight="1" x14ac:dyDescent="0.25">
      <c r="A10" s="43">
        <v>5</v>
      </c>
      <c r="B10" s="44" t="s">
        <v>675</v>
      </c>
      <c r="C10" s="44" t="s">
        <v>661</v>
      </c>
      <c r="D10" s="44"/>
      <c r="E10" s="44" t="s">
        <v>676</v>
      </c>
      <c r="F10" s="45" t="s">
        <v>677</v>
      </c>
      <c r="G10" s="43"/>
      <c r="H10" s="46">
        <v>5</v>
      </c>
      <c r="I10" s="46">
        <v>3</v>
      </c>
      <c r="J10" s="46">
        <v>8</v>
      </c>
      <c r="K10" s="46"/>
      <c r="L10" s="46"/>
      <c r="M10" s="47" t="s">
        <v>678</v>
      </c>
      <c r="N10" s="46" t="s">
        <v>679</v>
      </c>
      <c r="O10" s="46"/>
      <c r="P10" s="46"/>
      <c r="Q10" s="43"/>
      <c r="R10" s="43"/>
      <c r="S10" s="43"/>
      <c r="T10" s="43"/>
    </row>
    <row r="11" spans="1:57" s="48" customFormat="1" ht="45" x14ac:dyDescent="0.25">
      <c r="A11" s="43">
        <v>6</v>
      </c>
      <c r="B11" s="44" t="s">
        <v>680</v>
      </c>
      <c r="C11" s="44" t="s">
        <v>661</v>
      </c>
      <c r="D11" s="44"/>
      <c r="E11" s="44" t="s">
        <v>681</v>
      </c>
      <c r="F11" s="43"/>
      <c r="G11" s="43" t="s">
        <v>682</v>
      </c>
      <c r="H11" s="46">
        <v>4</v>
      </c>
      <c r="I11" s="46">
        <v>2</v>
      </c>
      <c r="J11" s="46">
        <v>5</v>
      </c>
      <c r="K11" s="46"/>
      <c r="L11" s="46"/>
      <c r="M11" s="47" t="s">
        <v>683</v>
      </c>
      <c r="N11" s="46">
        <v>600000</v>
      </c>
      <c r="O11" s="46"/>
      <c r="P11" s="46"/>
      <c r="Q11" s="43" t="s">
        <v>50</v>
      </c>
      <c r="R11" s="43"/>
      <c r="S11" s="43"/>
      <c r="T11" s="43"/>
    </row>
    <row r="12" spans="1:57" s="48" customFormat="1" ht="30" x14ac:dyDescent="0.25">
      <c r="A12" s="43">
        <v>7</v>
      </c>
      <c r="B12" s="44" t="s">
        <v>684</v>
      </c>
      <c r="C12" s="44" t="s">
        <v>661</v>
      </c>
      <c r="D12" s="44"/>
      <c r="E12" s="44" t="s">
        <v>685</v>
      </c>
      <c r="F12" s="45" t="s">
        <v>686</v>
      </c>
      <c r="G12" s="43"/>
      <c r="H12" s="46"/>
      <c r="I12" s="46">
        <v>3</v>
      </c>
      <c r="J12" s="46">
        <v>2</v>
      </c>
      <c r="K12" s="46">
        <v>2</v>
      </c>
      <c r="L12" s="46">
        <v>2</v>
      </c>
      <c r="M12" s="47" t="s">
        <v>687</v>
      </c>
      <c r="N12" s="46" t="s">
        <v>688</v>
      </c>
      <c r="O12" s="46" t="s">
        <v>689</v>
      </c>
      <c r="P12" s="46">
        <v>800000</v>
      </c>
      <c r="Q12" s="43" t="s">
        <v>50</v>
      </c>
      <c r="R12" s="43"/>
      <c r="S12" s="43"/>
      <c r="T12" s="43"/>
    </row>
    <row r="13" spans="1:57" s="48" customFormat="1" ht="30" x14ac:dyDescent="0.25">
      <c r="A13" s="43">
        <v>8</v>
      </c>
      <c r="B13" s="44" t="s">
        <v>690</v>
      </c>
      <c r="C13" s="44" t="s">
        <v>661</v>
      </c>
      <c r="D13" s="44"/>
      <c r="E13" s="44" t="s">
        <v>691</v>
      </c>
      <c r="F13" s="45" t="s">
        <v>692</v>
      </c>
      <c r="G13" s="43"/>
      <c r="H13" s="46">
        <v>5</v>
      </c>
      <c r="I13" s="46">
        <v>5</v>
      </c>
      <c r="J13" s="46">
        <v>2</v>
      </c>
      <c r="K13" s="46">
        <v>6</v>
      </c>
      <c r="L13" s="46">
        <v>1</v>
      </c>
      <c r="M13" s="47" t="s">
        <v>687</v>
      </c>
      <c r="N13" s="46">
        <v>1100000</v>
      </c>
      <c r="O13" s="46">
        <v>950000</v>
      </c>
      <c r="P13" s="46">
        <v>1100000</v>
      </c>
      <c r="Q13" s="43"/>
      <c r="R13" s="43" t="s">
        <v>50</v>
      </c>
      <c r="S13" s="43"/>
      <c r="T13" s="43"/>
    </row>
    <row r="14" spans="1:57" s="48" customFormat="1" ht="30" x14ac:dyDescent="0.25">
      <c r="A14" s="43">
        <v>9</v>
      </c>
      <c r="B14" s="44" t="s">
        <v>693</v>
      </c>
      <c r="C14" s="44" t="s">
        <v>661</v>
      </c>
      <c r="D14" s="44"/>
      <c r="E14" s="44" t="s">
        <v>694</v>
      </c>
      <c r="F14" s="45" t="s">
        <v>695</v>
      </c>
      <c r="G14" s="43"/>
      <c r="H14" s="46">
        <v>1</v>
      </c>
      <c r="I14" s="46"/>
      <c r="J14" s="46">
        <v>7</v>
      </c>
      <c r="K14" s="46"/>
      <c r="L14" s="46">
        <v>3</v>
      </c>
      <c r="M14" s="47" t="s">
        <v>696</v>
      </c>
      <c r="N14" s="46" t="s">
        <v>697</v>
      </c>
      <c r="O14" s="46"/>
      <c r="P14" s="46" t="s">
        <v>698</v>
      </c>
      <c r="Q14" s="43" t="s">
        <v>50</v>
      </c>
      <c r="R14" s="43"/>
      <c r="S14" s="43"/>
      <c r="T14" s="43"/>
    </row>
    <row r="15" spans="1:57" s="48" customFormat="1" ht="45" x14ac:dyDescent="0.25">
      <c r="A15" s="43">
        <v>10</v>
      </c>
      <c r="B15" s="44" t="s">
        <v>699</v>
      </c>
      <c r="C15" s="44" t="s">
        <v>661</v>
      </c>
      <c r="D15" s="44"/>
      <c r="E15" s="44" t="s">
        <v>700</v>
      </c>
      <c r="F15" s="45" t="s">
        <v>701</v>
      </c>
      <c r="G15" s="43" t="s">
        <v>702</v>
      </c>
      <c r="H15" s="46">
        <v>19</v>
      </c>
      <c r="I15" s="46">
        <v>4</v>
      </c>
      <c r="J15" s="46">
        <v>4</v>
      </c>
      <c r="K15" s="46">
        <v>4</v>
      </c>
      <c r="L15" s="46">
        <v>4</v>
      </c>
      <c r="M15" s="47" t="s">
        <v>703</v>
      </c>
      <c r="N15" s="46">
        <v>1800000</v>
      </c>
      <c r="O15" s="46">
        <v>5000000</v>
      </c>
      <c r="P15" s="46" t="s">
        <v>704</v>
      </c>
      <c r="Q15" s="43" t="s">
        <v>50</v>
      </c>
      <c r="R15" s="43"/>
      <c r="S15" s="43"/>
      <c r="T15" s="43"/>
    </row>
    <row r="16" spans="1:57" s="48" customFormat="1" ht="45" x14ac:dyDescent="0.25">
      <c r="A16" s="43">
        <v>11</v>
      </c>
      <c r="B16" s="44" t="s">
        <v>705</v>
      </c>
      <c r="C16" s="44" t="s">
        <v>661</v>
      </c>
      <c r="D16" s="44"/>
      <c r="E16" s="44" t="s">
        <v>691</v>
      </c>
      <c r="F16" s="45" t="s">
        <v>706</v>
      </c>
      <c r="G16" s="43"/>
      <c r="H16" s="46">
        <v>5</v>
      </c>
      <c r="I16" s="46">
        <v>15</v>
      </c>
      <c r="J16" s="46">
        <v>2</v>
      </c>
      <c r="K16" s="46"/>
      <c r="L16" s="46"/>
      <c r="M16" s="47" t="s">
        <v>707</v>
      </c>
      <c r="N16" s="46" t="s">
        <v>708</v>
      </c>
      <c r="O16" s="46"/>
      <c r="P16" s="46"/>
      <c r="Q16" s="43"/>
      <c r="R16" s="43" t="s">
        <v>50</v>
      </c>
      <c r="S16" s="43"/>
      <c r="T16" s="43"/>
    </row>
    <row r="17" spans="1:21" s="48" customFormat="1" ht="30" x14ac:dyDescent="0.25">
      <c r="A17" s="43">
        <v>12</v>
      </c>
      <c r="B17" s="44" t="s">
        <v>709</v>
      </c>
      <c r="C17" s="44" t="s">
        <v>661</v>
      </c>
      <c r="D17" s="44"/>
      <c r="E17" s="44" t="s">
        <v>710</v>
      </c>
      <c r="F17" s="45" t="s">
        <v>711</v>
      </c>
      <c r="G17" s="43" t="s">
        <v>712</v>
      </c>
      <c r="H17" s="46">
        <v>4</v>
      </c>
      <c r="I17" s="46">
        <v>3</v>
      </c>
      <c r="J17" s="46">
        <v>2</v>
      </c>
      <c r="K17" s="46"/>
      <c r="L17" s="46">
        <v>3</v>
      </c>
      <c r="M17" s="47" t="s">
        <v>713</v>
      </c>
      <c r="N17" s="46">
        <v>150000</v>
      </c>
      <c r="O17" s="46"/>
      <c r="P17" s="46"/>
      <c r="Q17" s="43"/>
      <c r="R17" s="43" t="s">
        <v>50</v>
      </c>
      <c r="S17" s="43"/>
      <c r="T17" s="43"/>
    </row>
    <row r="18" spans="1:21" s="48" customFormat="1" x14ac:dyDescent="0.25">
      <c r="A18" s="43">
        <v>13</v>
      </c>
      <c r="B18" s="44" t="s">
        <v>714</v>
      </c>
      <c r="C18" s="44" t="s">
        <v>661</v>
      </c>
      <c r="D18" s="44"/>
      <c r="E18" s="44" t="s">
        <v>715</v>
      </c>
      <c r="F18" s="45" t="s">
        <v>716</v>
      </c>
      <c r="G18" s="43" t="s">
        <v>717</v>
      </c>
      <c r="H18" s="46">
        <v>1</v>
      </c>
      <c r="I18" s="46">
        <v>1</v>
      </c>
      <c r="J18" s="46">
        <v>5</v>
      </c>
      <c r="K18" s="46">
        <v>1</v>
      </c>
      <c r="L18" s="46"/>
      <c r="M18" s="47" t="s">
        <v>718</v>
      </c>
      <c r="N18" s="46" t="s">
        <v>484</v>
      </c>
      <c r="O18" s="46">
        <v>350000</v>
      </c>
      <c r="P18" s="46"/>
      <c r="Q18" s="43"/>
      <c r="R18" s="43" t="s">
        <v>50</v>
      </c>
      <c r="S18" s="43"/>
      <c r="T18" s="43"/>
    </row>
    <row r="19" spans="1:21" s="48" customFormat="1" x14ac:dyDescent="0.25">
      <c r="A19" s="43">
        <v>14</v>
      </c>
      <c r="B19" s="44" t="s">
        <v>719</v>
      </c>
      <c r="C19" s="44" t="s">
        <v>661</v>
      </c>
      <c r="D19" s="44"/>
      <c r="E19" s="44" t="s">
        <v>719</v>
      </c>
      <c r="F19" s="45" t="s">
        <v>720</v>
      </c>
      <c r="G19" s="43"/>
      <c r="H19" s="46">
        <v>1</v>
      </c>
      <c r="I19" s="46">
        <v>6</v>
      </c>
      <c r="J19" s="46">
        <v>3</v>
      </c>
      <c r="K19" s="46"/>
      <c r="L19" s="46"/>
      <c r="M19" s="47" t="s">
        <v>721</v>
      </c>
      <c r="N19" s="46">
        <v>1000000</v>
      </c>
      <c r="O19" s="46"/>
      <c r="P19" s="46"/>
      <c r="Q19" s="43"/>
      <c r="R19" s="43" t="s">
        <v>50</v>
      </c>
      <c r="S19" s="43"/>
      <c r="T19" s="43"/>
    </row>
    <row r="20" spans="1:21" s="48" customFormat="1" ht="30" x14ac:dyDescent="0.25">
      <c r="A20" s="43">
        <v>15</v>
      </c>
      <c r="B20" s="44" t="s">
        <v>722</v>
      </c>
      <c r="C20" s="44" t="s">
        <v>661</v>
      </c>
      <c r="D20" s="44"/>
      <c r="E20" s="44" t="s">
        <v>723</v>
      </c>
      <c r="F20" s="45" t="s">
        <v>724</v>
      </c>
      <c r="G20" s="43"/>
      <c r="H20" s="46"/>
      <c r="I20" s="46"/>
      <c r="J20" s="46">
        <v>5</v>
      </c>
      <c r="K20" s="46"/>
      <c r="L20" s="46"/>
      <c r="M20" s="47"/>
      <c r="N20" s="46"/>
      <c r="O20" s="46"/>
      <c r="P20" s="46"/>
      <c r="Q20" s="43"/>
      <c r="R20" s="43"/>
      <c r="S20" s="43"/>
      <c r="T20" s="43"/>
    </row>
    <row r="21" spans="1:21" s="48" customFormat="1" ht="30" x14ac:dyDescent="0.25">
      <c r="A21" s="43">
        <v>16</v>
      </c>
      <c r="B21" s="44" t="s">
        <v>725</v>
      </c>
      <c r="C21" s="44" t="s">
        <v>661</v>
      </c>
      <c r="D21" s="44"/>
      <c r="E21" s="44" t="s">
        <v>726</v>
      </c>
      <c r="F21" s="45" t="s">
        <v>727</v>
      </c>
      <c r="G21" s="43"/>
      <c r="H21" s="46">
        <v>1</v>
      </c>
      <c r="I21" s="46">
        <v>9</v>
      </c>
      <c r="J21" s="46">
        <v>2</v>
      </c>
      <c r="K21" s="46">
        <v>3</v>
      </c>
      <c r="L21" s="46">
        <v>6</v>
      </c>
      <c r="M21" s="47" t="s">
        <v>728</v>
      </c>
      <c r="N21" s="46" t="s">
        <v>729</v>
      </c>
      <c r="O21" s="46">
        <v>425000</v>
      </c>
      <c r="P21" s="46">
        <v>395000</v>
      </c>
      <c r="Q21" s="43"/>
      <c r="R21" s="43" t="s">
        <v>50</v>
      </c>
      <c r="S21" s="43"/>
      <c r="T21" s="43"/>
    </row>
    <row r="22" spans="1:21" s="48" customFormat="1" ht="30" x14ac:dyDescent="0.25">
      <c r="A22" s="43">
        <v>17</v>
      </c>
      <c r="B22" s="44" t="s">
        <v>730</v>
      </c>
      <c r="C22" s="44" t="s">
        <v>661</v>
      </c>
      <c r="D22" s="44"/>
      <c r="E22" s="44" t="s">
        <v>731</v>
      </c>
      <c r="F22" s="45" t="s">
        <v>732</v>
      </c>
      <c r="G22" s="43"/>
      <c r="H22" s="46"/>
      <c r="I22" s="46">
        <v>1</v>
      </c>
      <c r="J22" s="46">
        <v>2</v>
      </c>
      <c r="K22" s="46"/>
      <c r="L22" s="46"/>
      <c r="M22" s="47" t="s">
        <v>256</v>
      </c>
      <c r="N22" s="46" t="s">
        <v>733</v>
      </c>
      <c r="O22" s="46"/>
      <c r="P22" s="46"/>
      <c r="Q22" s="43"/>
      <c r="R22" s="43"/>
      <c r="S22" s="43"/>
      <c r="T22" s="43"/>
    </row>
    <row r="23" spans="1:21" s="48" customFormat="1" ht="30" x14ac:dyDescent="0.25">
      <c r="A23" s="43">
        <v>18</v>
      </c>
      <c r="B23" s="44" t="s">
        <v>734</v>
      </c>
      <c r="C23" s="44" t="s">
        <v>661</v>
      </c>
      <c r="D23" s="44"/>
      <c r="E23" s="44" t="s">
        <v>735</v>
      </c>
      <c r="F23" s="45" t="s">
        <v>736</v>
      </c>
      <c r="G23" s="43"/>
      <c r="H23" s="46">
        <v>2</v>
      </c>
      <c r="I23" s="46">
        <v>2</v>
      </c>
      <c r="J23" s="46">
        <v>2</v>
      </c>
      <c r="K23" s="46"/>
      <c r="L23" s="46"/>
      <c r="M23" s="47" t="s">
        <v>737</v>
      </c>
      <c r="N23" s="46">
        <v>1000000</v>
      </c>
      <c r="O23" s="46"/>
      <c r="P23" s="46"/>
      <c r="Q23" s="43"/>
      <c r="R23" s="43"/>
      <c r="S23" s="43"/>
      <c r="T23" s="43"/>
    </row>
    <row r="24" spans="1:21" s="48" customFormat="1" ht="45" x14ac:dyDescent="0.25">
      <c r="A24" s="43">
        <v>19</v>
      </c>
      <c r="B24" s="44" t="s">
        <v>738</v>
      </c>
      <c r="C24" s="44" t="s">
        <v>661</v>
      </c>
      <c r="D24" s="44"/>
      <c r="E24" s="44" t="s">
        <v>739</v>
      </c>
      <c r="F24" s="45" t="s">
        <v>740</v>
      </c>
      <c r="G24" s="43"/>
      <c r="H24" s="46"/>
      <c r="I24" s="46">
        <v>1</v>
      </c>
      <c r="J24" s="46">
        <v>5</v>
      </c>
      <c r="K24" s="46"/>
      <c r="L24" s="46"/>
      <c r="M24" s="47" t="s">
        <v>741</v>
      </c>
      <c r="N24" s="46" t="s">
        <v>621</v>
      </c>
      <c r="O24" s="46"/>
      <c r="P24" s="46"/>
      <c r="Q24" s="43"/>
      <c r="R24" s="43"/>
      <c r="S24" s="43"/>
      <c r="T24" s="43"/>
    </row>
    <row r="25" spans="1:21" s="48" customFormat="1" ht="30" x14ac:dyDescent="0.25">
      <c r="A25" s="43">
        <v>20</v>
      </c>
      <c r="B25" s="44" t="s">
        <v>742</v>
      </c>
      <c r="C25" s="44" t="s">
        <v>661</v>
      </c>
      <c r="D25" s="44"/>
      <c r="E25" s="44"/>
      <c r="F25" s="45" t="s">
        <v>743</v>
      </c>
      <c r="G25" s="43"/>
      <c r="H25" s="46"/>
      <c r="I25" s="46"/>
      <c r="J25" s="46"/>
      <c r="K25" s="46"/>
      <c r="L25" s="46"/>
      <c r="M25" s="47"/>
      <c r="N25" s="46"/>
      <c r="O25" s="46"/>
      <c r="P25" s="46"/>
      <c r="Q25" s="43"/>
      <c r="R25" s="43"/>
      <c r="S25" s="43"/>
      <c r="T25" s="43"/>
      <c r="U25" s="48" t="s">
        <v>744</v>
      </c>
    </row>
    <row r="26" spans="1:21" s="48" customFormat="1" ht="45" x14ac:dyDescent="0.25">
      <c r="A26" s="43">
        <v>21</v>
      </c>
      <c r="B26" s="44" t="s">
        <v>745</v>
      </c>
      <c r="C26" s="44" t="s">
        <v>661</v>
      </c>
      <c r="D26" s="44"/>
      <c r="E26" s="44" t="s">
        <v>746</v>
      </c>
      <c r="F26" s="45" t="s">
        <v>747</v>
      </c>
      <c r="G26" s="43"/>
      <c r="H26" s="46"/>
      <c r="I26" s="46">
        <v>1</v>
      </c>
      <c r="J26" s="46">
        <v>1</v>
      </c>
      <c r="K26" s="46"/>
      <c r="L26" s="46"/>
      <c r="M26" s="47" t="s">
        <v>678</v>
      </c>
      <c r="N26" s="46" t="s">
        <v>548</v>
      </c>
      <c r="O26" s="46"/>
      <c r="P26" s="46"/>
      <c r="Q26" s="43"/>
      <c r="R26" s="43"/>
      <c r="S26" s="43"/>
      <c r="T26" s="43"/>
    </row>
    <row r="27" spans="1:21" s="48" customFormat="1" ht="39.950000000000003" customHeight="1" x14ac:dyDescent="0.25">
      <c r="A27" s="43">
        <v>22</v>
      </c>
      <c r="B27" s="44" t="s">
        <v>748</v>
      </c>
      <c r="C27" s="44" t="s">
        <v>661</v>
      </c>
      <c r="D27" s="44"/>
      <c r="E27" s="44" t="s">
        <v>749</v>
      </c>
      <c r="F27" s="45" t="s">
        <v>750</v>
      </c>
      <c r="G27" s="43"/>
      <c r="H27" s="45"/>
      <c r="I27" s="43"/>
      <c r="J27" s="45">
        <v>7</v>
      </c>
      <c r="K27" s="43">
        <v>5</v>
      </c>
      <c r="L27" s="49"/>
      <c r="M27" s="49"/>
      <c r="N27" s="49"/>
      <c r="O27" s="43"/>
      <c r="P27" s="43"/>
      <c r="Q27" s="43"/>
      <c r="R27" s="43"/>
      <c r="S27" s="43"/>
      <c r="T27" s="43"/>
    </row>
    <row r="28" spans="1:21" s="48" customFormat="1" ht="39.950000000000003" customHeight="1" x14ac:dyDescent="0.25">
      <c r="A28" s="43">
        <v>23</v>
      </c>
      <c r="B28" s="44" t="s">
        <v>751</v>
      </c>
      <c r="C28" s="44" t="s">
        <v>661</v>
      </c>
      <c r="D28" s="44"/>
      <c r="E28" s="44" t="s">
        <v>752</v>
      </c>
      <c r="F28" s="45" t="s">
        <v>695</v>
      </c>
      <c r="G28" s="43"/>
      <c r="H28" s="45">
        <v>1</v>
      </c>
      <c r="I28" s="43"/>
      <c r="J28" s="43">
        <v>3</v>
      </c>
      <c r="K28" s="45"/>
      <c r="L28" s="49"/>
      <c r="M28" s="49" t="s">
        <v>678</v>
      </c>
      <c r="N28" s="49" t="s">
        <v>37</v>
      </c>
      <c r="O28" s="43"/>
      <c r="P28" s="43"/>
      <c r="Q28" s="43"/>
      <c r="R28" s="43"/>
      <c r="S28" s="43"/>
      <c r="T28" s="43"/>
    </row>
    <row r="29" spans="1:21" s="48" customFormat="1" ht="39.950000000000003" customHeight="1" x14ac:dyDescent="0.25">
      <c r="A29" s="43">
        <v>24</v>
      </c>
      <c r="B29" s="44" t="s">
        <v>753</v>
      </c>
      <c r="C29" s="44" t="s">
        <v>661</v>
      </c>
      <c r="D29" s="44"/>
      <c r="E29" s="44"/>
      <c r="F29" s="45" t="s">
        <v>754</v>
      </c>
      <c r="G29" s="43"/>
      <c r="H29" s="45"/>
      <c r="I29" s="43"/>
      <c r="J29" s="43"/>
      <c r="K29" s="43"/>
      <c r="L29" s="50"/>
      <c r="M29" s="50"/>
      <c r="N29" s="50">
        <v>750000</v>
      </c>
      <c r="O29" s="50">
        <v>1500000</v>
      </c>
      <c r="P29" s="43"/>
      <c r="Q29" s="43"/>
      <c r="R29" s="43"/>
      <c r="S29" s="43"/>
      <c r="T29" s="43"/>
      <c r="U29" s="48" t="s">
        <v>755</v>
      </c>
    </row>
    <row r="30" spans="1:21" s="48" customFormat="1" ht="39.950000000000003" customHeight="1" x14ac:dyDescent="0.25">
      <c r="A30" s="43">
        <v>25</v>
      </c>
      <c r="B30" s="44" t="s">
        <v>756</v>
      </c>
      <c r="C30" s="44" t="s">
        <v>661</v>
      </c>
      <c r="D30" s="44"/>
      <c r="E30" s="44" t="s">
        <v>757</v>
      </c>
      <c r="F30" s="45" t="s">
        <v>758</v>
      </c>
      <c r="G30" s="43"/>
      <c r="H30" s="45"/>
      <c r="I30" s="43"/>
      <c r="J30" s="45">
        <v>5</v>
      </c>
      <c r="K30" s="43"/>
      <c r="L30" s="43"/>
      <c r="M30" s="45"/>
      <c r="N30" s="50">
        <v>500000</v>
      </c>
      <c r="O30" s="43"/>
      <c r="P30" s="43"/>
      <c r="Q30" s="43"/>
      <c r="R30" s="43"/>
      <c r="S30" s="43"/>
      <c r="T30" s="43"/>
    </row>
    <row r="31" spans="1:21" s="48" customFormat="1" ht="39.950000000000003" customHeight="1" x14ac:dyDescent="0.25">
      <c r="A31" s="43">
        <v>26</v>
      </c>
      <c r="B31" s="44" t="s">
        <v>759</v>
      </c>
      <c r="C31" s="44" t="s">
        <v>661</v>
      </c>
      <c r="D31" s="44"/>
      <c r="E31" s="44" t="s">
        <v>760</v>
      </c>
      <c r="F31" s="45" t="s">
        <v>761</v>
      </c>
      <c r="G31" s="43"/>
      <c r="H31" s="45"/>
      <c r="I31" s="43"/>
      <c r="J31" s="45">
        <v>11</v>
      </c>
      <c r="K31" s="43"/>
      <c r="L31" s="43"/>
      <c r="M31" s="45"/>
      <c r="N31" s="50">
        <v>500000</v>
      </c>
      <c r="O31" s="43"/>
      <c r="P31" s="43"/>
      <c r="Q31" s="43"/>
      <c r="R31" s="43"/>
      <c r="S31" s="43"/>
      <c r="T31" s="43"/>
    </row>
    <row r="32" spans="1:21" s="48" customFormat="1" ht="39.950000000000003" customHeight="1" x14ac:dyDescent="0.25">
      <c r="A32" s="43">
        <v>27</v>
      </c>
      <c r="B32" s="44" t="s">
        <v>762</v>
      </c>
      <c r="C32" s="44" t="s">
        <v>661</v>
      </c>
      <c r="D32" s="44"/>
      <c r="E32" s="44" t="s">
        <v>763</v>
      </c>
      <c r="F32" s="45" t="s">
        <v>764</v>
      </c>
      <c r="G32" s="43"/>
      <c r="H32" s="45"/>
      <c r="I32" s="43"/>
      <c r="J32" s="45">
        <v>10</v>
      </c>
      <c r="K32" s="45"/>
      <c r="L32" s="49"/>
      <c r="M32" s="49"/>
      <c r="N32" s="49"/>
      <c r="O32" s="43"/>
      <c r="P32" s="43"/>
      <c r="Q32" s="43"/>
      <c r="R32" s="43"/>
      <c r="S32" s="43"/>
      <c r="T32" s="43"/>
    </row>
    <row r="33" spans="1:57" s="48" customFormat="1" ht="45" x14ac:dyDescent="0.25">
      <c r="A33" s="43">
        <v>28</v>
      </c>
      <c r="B33" s="44" t="s">
        <v>765</v>
      </c>
      <c r="C33" s="44" t="s">
        <v>766</v>
      </c>
      <c r="D33" s="44"/>
      <c r="E33" s="44"/>
      <c r="F33" s="45" t="s">
        <v>767</v>
      </c>
      <c r="G33" s="43"/>
      <c r="H33" s="46"/>
      <c r="I33" s="46"/>
      <c r="J33" s="46"/>
      <c r="K33" s="46"/>
      <c r="L33" s="46"/>
      <c r="M33" s="47" t="s">
        <v>768</v>
      </c>
      <c r="N33" s="46"/>
      <c r="O33" s="46"/>
      <c r="P33" s="46"/>
      <c r="Q33" s="43"/>
      <c r="R33" s="43"/>
      <c r="S33" s="43"/>
      <c r="T33" s="43"/>
      <c r="U33" s="48" t="s">
        <v>769</v>
      </c>
    </row>
    <row r="34" spans="1:57" s="48" customFormat="1" ht="39.950000000000003" customHeight="1" x14ac:dyDescent="0.25">
      <c r="A34" s="43">
        <v>29</v>
      </c>
      <c r="B34" s="44" t="s">
        <v>759</v>
      </c>
      <c r="C34" s="44" t="s">
        <v>661</v>
      </c>
      <c r="D34" s="44"/>
      <c r="E34" s="44" t="s">
        <v>760</v>
      </c>
      <c r="F34" s="45" t="s">
        <v>761</v>
      </c>
      <c r="G34" s="43"/>
      <c r="H34" s="43"/>
      <c r="I34" s="43"/>
      <c r="J34" s="45">
        <v>11</v>
      </c>
      <c r="K34" s="43"/>
      <c r="L34" s="43"/>
      <c r="M34" s="45"/>
      <c r="N34" s="50">
        <v>500000</v>
      </c>
      <c r="O34" s="49"/>
      <c r="P34" s="49"/>
      <c r="Q34" s="43"/>
      <c r="R34" s="43"/>
      <c r="S34" s="43"/>
      <c r="T34" s="43"/>
    </row>
    <row r="35" spans="1:57" s="48" customFormat="1" ht="39.950000000000003" customHeight="1" x14ac:dyDescent="0.25">
      <c r="A35" s="43">
        <v>30</v>
      </c>
      <c r="B35" s="44" t="s">
        <v>770</v>
      </c>
      <c r="C35" s="44" t="s">
        <v>661</v>
      </c>
      <c r="D35" s="44"/>
      <c r="E35" s="51" t="s">
        <v>771</v>
      </c>
      <c r="F35" s="52" t="s">
        <v>772</v>
      </c>
      <c r="G35" s="43"/>
      <c r="H35" s="43"/>
      <c r="I35" s="43"/>
      <c r="J35" s="52">
        <v>6</v>
      </c>
      <c r="K35" s="43"/>
      <c r="L35" s="43"/>
      <c r="M35" s="45"/>
      <c r="N35" s="50">
        <v>300000</v>
      </c>
      <c r="O35" s="49"/>
      <c r="P35" s="49"/>
      <c r="Q35" s="43"/>
      <c r="R35" s="43"/>
      <c r="S35" s="43"/>
      <c r="T35" s="43"/>
    </row>
    <row r="36" spans="1:57" s="48" customFormat="1" ht="39.950000000000003" customHeight="1" x14ac:dyDescent="0.25">
      <c r="A36" s="43">
        <v>31</v>
      </c>
      <c r="B36" s="44" t="s">
        <v>496</v>
      </c>
      <c r="C36" s="44" t="s">
        <v>661</v>
      </c>
      <c r="D36" s="44"/>
      <c r="E36" s="51" t="s">
        <v>773</v>
      </c>
      <c r="F36" s="45" t="s">
        <v>498</v>
      </c>
      <c r="G36" s="43"/>
      <c r="H36" s="43"/>
      <c r="I36" s="43"/>
      <c r="J36" s="45">
        <v>4</v>
      </c>
      <c r="K36" s="43"/>
      <c r="L36" s="43"/>
      <c r="M36" s="45"/>
      <c r="N36" s="50">
        <v>300000</v>
      </c>
      <c r="O36" s="49"/>
      <c r="P36" s="49"/>
      <c r="Q36" s="43"/>
      <c r="R36" s="43"/>
      <c r="S36" s="43"/>
      <c r="T36" s="43"/>
    </row>
    <row r="37" spans="1:57" s="48" customFormat="1" ht="39.950000000000003" customHeight="1" x14ac:dyDescent="0.25">
      <c r="A37" s="43">
        <v>32</v>
      </c>
      <c r="B37" s="44" t="s">
        <v>536</v>
      </c>
      <c r="C37" s="44" t="s">
        <v>661</v>
      </c>
      <c r="D37" s="44"/>
      <c r="E37" s="51" t="s">
        <v>774</v>
      </c>
      <c r="F37" s="45" t="s">
        <v>775</v>
      </c>
      <c r="G37" s="43"/>
      <c r="H37" s="43"/>
      <c r="I37" s="43"/>
      <c r="J37" s="45">
        <v>5</v>
      </c>
      <c r="K37" s="43"/>
      <c r="L37" s="43"/>
      <c r="M37" s="45"/>
      <c r="N37" s="50">
        <v>300000</v>
      </c>
      <c r="O37" s="49"/>
      <c r="P37" s="49"/>
      <c r="Q37" s="43"/>
      <c r="R37" s="43"/>
      <c r="S37" s="43"/>
      <c r="T37" s="43"/>
    </row>
    <row r="38" spans="1:57" s="48" customFormat="1" ht="39.950000000000003" customHeight="1" x14ac:dyDescent="0.25">
      <c r="A38" s="43">
        <v>33</v>
      </c>
      <c r="B38" s="44" t="s">
        <v>776</v>
      </c>
      <c r="C38" s="44" t="s">
        <v>661</v>
      </c>
      <c r="D38" s="44"/>
      <c r="E38" s="51" t="s">
        <v>777</v>
      </c>
      <c r="F38" s="45" t="s">
        <v>758</v>
      </c>
      <c r="G38" s="43"/>
      <c r="H38" s="43"/>
      <c r="I38" s="43"/>
      <c r="J38" s="45">
        <v>12</v>
      </c>
      <c r="K38" s="43"/>
      <c r="L38" s="43"/>
      <c r="M38" s="45"/>
      <c r="N38" s="50">
        <v>250000</v>
      </c>
      <c r="O38" s="49"/>
      <c r="P38" s="49"/>
      <c r="Q38" s="43"/>
      <c r="R38" s="43"/>
      <c r="S38" s="43"/>
      <c r="T38" s="43"/>
    </row>
    <row r="39" spans="1:57" s="48" customFormat="1" ht="39.950000000000003" customHeight="1" x14ac:dyDescent="0.25">
      <c r="A39" s="43">
        <v>34</v>
      </c>
      <c r="B39" s="44" t="s">
        <v>778</v>
      </c>
      <c r="C39" s="44" t="s">
        <v>661</v>
      </c>
      <c r="D39" s="44"/>
      <c r="E39" s="44" t="s">
        <v>779</v>
      </c>
      <c r="F39" s="45" t="s">
        <v>92</v>
      </c>
      <c r="G39" s="43"/>
      <c r="H39" s="43"/>
      <c r="I39" s="43"/>
      <c r="J39" s="45">
        <v>11</v>
      </c>
      <c r="K39" s="43"/>
      <c r="L39" s="43"/>
      <c r="M39" s="45"/>
      <c r="N39" s="49"/>
      <c r="O39" s="49"/>
      <c r="P39" s="49"/>
      <c r="Q39" s="43"/>
      <c r="R39" s="43"/>
      <c r="S39" s="43"/>
      <c r="T39" s="43"/>
    </row>
    <row r="40" spans="1:57" s="48" customFormat="1" ht="39.950000000000003" customHeight="1" x14ac:dyDescent="0.25">
      <c r="A40" s="43">
        <v>35</v>
      </c>
      <c r="B40" s="44" t="s">
        <v>780</v>
      </c>
      <c r="C40" s="44" t="s">
        <v>661</v>
      </c>
      <c r="D40" s="44"/>
      <c r="E40" s="44" t="s">
        <v>781</v>
      </c>
      <c r="F40" s="45" t="s">
        <v>782</v>
      </c>
      <c r="G40" s="43"/>
      <c r="H40" s="43"/>
      <c r="I40" s="43"/>
      <c r="J40" s="45">
        <v>4</v>
      </c>
      <c r="K40" s="43">
        <v>2</v>
      </c>
      <c r="L40" s="43"/>
      <c r="M40" s="45"/>
      <c r="N40" s="50">
        <v>350000</v>
      </c>
      <c r="O40" s="50">
        <v>600000</v>
      </c>
      <c r="P40" s="49"/>
      <c r="Q40" s="43"/>
      <c r="R40" s="43"/>
      <c r="S40" s="43"/>
      <c r="T40" s="43"/>
    </row>
    <row r="41" spans="1:57" s="48" customFormat="1" ht="39.950000000000003" customHeight="1" x14ac:dyDescent="0.25">
      <c r="A41" s="43">
        <v>36</v>
      </c>
      <c r="B41" s="44" t="s">
        <v>783</v>
      </c>
      <c r="C41" s="44" t="s">
        <v>661</v>
      </c>
      <c r="D41" s="44"/>
      <c r="E41" s="51" t="s">
        <v>784</v>
      </c>
      <c r="F41" s="45" t="s">
        <v>785</v>
      </c>
      <c r="G41" s="43"/>
      <c r="H41" s="43"/>
      <c r="I41" s="43"/>
      <c r="J41" s="45">
        <v>4</v>
      </c>
      <c r="K41" s="43"/>
      <c r="L41" s="43"/>
      <c r="M41" s="43"/>
      <c r="N41" s="50">
        <v>300000</v>
      </c>
      <c r="O41" s="49"/>
      <c r="P41" s="49"/>
      <c r="Q41" s="43"/>
      <c r="R41" s="43"/>
      <c r="S41" s="43"/>
      <c r="T41" s="43"/>
    </row>
    <row r="42" spans="1:57" s="48" customFormat="1" ht="39.950000000000003" customHeight="1" x14ac:dyDescent="0.25">
      <c r="A42" s="43">
        <v>37</v>
      </c>
      <c r="B42" s="44" t="s">
        <v>184</v>
      </c>
      <c r="C42" s="44" t="s">
        <v>661</v>
      </c>
      <c r="D42" s="44"/>
      <c r="E42" s="53"/>
      <c r="F42" s="45" t="s">
        <v>786</v>
      </c>
      <c r="G42" s="43"/>
      <c r="H42" s="43"/>
      <c r="I42" s="43"/>
      <c r="J42" s="45">
        <v>2</v>
      </c>
      <c r="K42" s="43"/>
      <c r="L42" s="43"/>
      <c r="M42" s="43"/>
      <c r="N42" s="50">
        <v>1000000</v>
      </c>
      <c r="O42" s="49"/>
      <c r="P42" s="49"/>
      <c r="Q42" s="43"/>
      <c r="R42" s="43"/>
      <c r="S42" s="43"/>
      <c r="T42" s="43"/>
      <c r="U42" s="48" t="s">
        <v>787</v>
      </c>
    </row>
    <row r="43" spans="1:57" s="48" customFormat="1" ht="39.950000000000003" customHeight="1" x14ac:dyDescent="0.25">
      <c r="A43" s="43">
        <v>38</v>
      </c>
      <c r="B43" s="44" t="s">
        <v>788</v>
      </c>
      <c r="C43" s="44" t="s">
        <v>661</v>
      </c>
      <c r="D43" s="44"/>
      <c r="E43" s="51" t="s">
        <v>672</v>
      </c>
      <c r="F43" s="45" t="s">
        <v>673</v>
      </c>
      <c r="G43" s="43"/>
      <c r="H43" s="43">
        <v>2</v>
      </c>
      <c r="I43" s="43">
        <v>2</v>
      </c>
      <c r="J43" s="45">
        <v>5</v>
      </c>
      <c r="K43" s="43"/>
      <c r="L43" s="43"/>
      <c r="M43" s="43" t="s">
        <v>789</v>
      </c>
      <c r="N43" s="50">
        <v>250000</v>
      </c>
      <c r="O43" s="49"/>
      <c r="P43" s="49"/>
      <c r="Q43" s="43"/>
      <c r="R43" s="43"/>
      <c r="S43" s="43"/>
      <c r="T43" s="43"/>
    </row>
    <row r="44" spans="1:57" s="54" customFormat="1" ht="57.75" customHeight="1" x14ac:dyDescent="0.25">
      <c r="A44" s="43">
        <v>39</v>
      </c>
      <c r="B44" s="44" t="s">
        <v>790</v>
      </c>
      <c r="C44" s="44" t="s">
        <v>661</v>
      </c>
      <c r="D44" s="44"/>
      <c r="E44" s="51" t="s">
        <v>791</v>
      </c>
      <c r="F44" s="45" t="s">
        <v>270</v>
      </c>
      <c r="G44" s="43"/>
      <c r="H44" s="43"/>
      <c r="I44" s="43"/>
      <c r="J44" s="45">
        <v>4</v>
      </c>
      <c r="K44" s="43"/>
      <c r="L44" s="43"/>
      <c r="M44" s="45" t="s">
        <v>792</v>
      </c>
      <c r="N44" s="49"/>
      <c r="O44" s="49"/>
      <c r="P44" s="49"/>
      <c r="Q44" s="43"/>
      <c r="R44" s="43"/>
      <c r="S44" s="43"/>
      <c r="T44" s="43"/>
    </row>
    <row r="45" spans="1:57" ht="20.25" x14ac:dyDescent="0.25">
      <c r="A45" s="184" t="s">
        <v>828</v>
      </c>
      <c r="B45" s="184"/>
      <c r="C45" s="184"/>
      <c r="D45" s="184"/>
      <c r="E45" s="184"/>
      <c r="F45" s="184"/>
      <c r="G45" s="184"/>
      <c r="H45" s="184"/>
      <c r="I45" s="184"/>
      <c r="J45" s="24">
        <f>SUM(J6:J44)</f>
        <v>173</v>
      </c>
      <c r="K45" s="24">
        <f>SUM(K6:K44)</f>
        <v>27</v>
      </c>
      <c r="L45" s="24">
        <f>SUM(L6:L44)</f>
        <v>19</v>
      </c>
      <c r="M45" s="185"/>
      <c r="N45" s="185"/>
      <c r="O45" s="185"/>
      <c r="P45" s="185"/>
      <c r="Q45" s="185"/>
      <c r="R45" s="185"/>
      <c r="S45" s="185"/>
      <c r="T45" s="185"/>
    </row>
    <row r="46" spans="1:57" ht="20.25" x14ac:dyDescent="0.25">
      <c r="A46" s="184" t="s">
        <v>829</v>
      </c>
      <c r="B46" s="184"/>
      <c r="C46" s="184"/>
      <c r="D46" s="184"/>
      <c r="E46" s="184"/>
      <c r="F46" s="184"/>
      <c r="G46" s="184"/>
      <c r="H46" s="184"/>
      <c r="I46" s="184"/>
      <c r="J46" s="185">
        <f>J45+K45+L45</f>
        <v>219</v>
      </c>
      <c r="K46" s="185"/>
      <c r="L46" s="185"/>
      <c r="M46" s="185"/>
      <c r="N46" s="185"/>
      <c r="O46" s="185"/>
      <c r="P46" s="185"/>
      <c r="Q46" s="185"/>
      <c r="R46" s="185"/>
      <c r="S46" s="185"/>
      <c r="T46" s="185"/>
    </row>
    <row r="48" spans="1:57" s="25" customFormat="1" x14ac:dyDescent="0.25">
      <c r="C48" s="26"/>
      <c r="D48" s="26"/>
      <c r="E48" s="26"/>
      <c r="N48"/>
      <c r="O48"/>
      <c r="P48"/>
      <c r="Q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3:57" s="25" customFormat="1" x14ac:dyDescent="0.25">
      <c r="C49" s="26"/>
      <c r="D49" s="26"/>
      <c r="E49" s="26"/>
      <c r="N49" s="186" t="s">
        <v>833</v>
      </c>
      <c r="O49" s="186"/>
      <c r="P49" s="186"/>
      <c r="Q49" s="186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</row>
    <row r="50" spans="3:57" s="25" customFormat="1" ht="16.5" x14ac:dyDescent="0.3">
      <c r="C50" s="26"/>
      <c r="D50" s="26"/>
      <c r="E50" s="26"/>
      <c r="N50" s="34"/>
      <c r="O50" s="35"/>
      <c r="P50" s="36"/>
      <c r="Q50" s="35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</row>
    <row r="51" spans="3:57" s="25" customFormat="1" ht="16.5" x14ac:dyDescent="0.3">
      <c r="C51" s="26"/>
      <c r="D51" s="26"/>
      <c r="E51" s="26"/>
      <c r="N51" s="34"/>
      <c r="O51" s="35"/>
      <c r="P51" s="36"/>
      <c r="Q51" s="35"/>
      <c r="R51" s="37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3:57" s="25" customFormat="1" ht="16.5" x14ac:dyDescent="0.3">
      <c r="C52" s="26"/>
      <c r="D52" s="26"/>
      <c r="E52" s="26"/>
      <c r="N52" s="34"/>
      <c r="O52" s="35"/>
      <c r="P52" s="36"/>
      <c r="Q52" s="35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57" s="25" customFormat="1" x14ac:dyDescent="0.25">
      <c r="C53" s="26"/>
      <c r="D53" s="26"/>
      <c r="E53" s="26"/>
      <c r="N53" s="187" t="s">
        <v>834</v>
      </c>
      <c r="O53" s="187"/>
      <c r="P53" s="187"/>
      <c r="Q53" s="187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3:57" s="25" customFormat="1" x14ac:dyDescent="0.25">
      <c r="C54" s="26"/>
      <c r="D54" s="26"/>
      <c r="E54" s="26"/>
      <c r="N54" s="183" t="s">
        <v>835</v>
      </c>
      <c r="O54" s="183"/>
      <c r="P54" s="183"/>
      <c r="Q54" s="183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3:57" s="25" customFormat="1" x14ac:dyDescent="0.25">
      <c r="C55" s="26"/>
      <c r="D55" s="26"/>
      <c r="E55" s="26"/>
      <c r="N55" s="183" t="s">
        <v>836</v>
      </c>
      <c r="O55" s="183"/>
      <c r="P55" s="183"/>
      <c r="Q55" s="183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</row>
    <row r="56" spans="3:57" s="25" customFormat="1" x14ac:dyDescent="0.25">
      <c r="C56" s="26"/>
      <c r="D56" s="26"/>
      <c r="E56" s="26"/>
      <c r="N56"/>
      <c r="O56"/>
      <c r="P56"/>
      <c r="Q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3:57" s="25" customFormat="1" x14ac:dyDescent="0.25">
      <c r="C57" s="26"/>
      <c r="D57" s="26"/>
      <c r="E57" s="26"/>
      <c r="N57"/>
      <c r="O57"/>
      <c r="P57"/>
      <c r="Q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58" spans="3:57" s="25" customFormat="1" x14ac:dyDescent="0.25">
      <c r="C58" s="26"/>
      <c r="D58" s="26"/>
      <c r="E58" s="26"/>
      <c r="N58"/>
      <c r="O58"/>
      <c r="P58"/>
      <c r="Q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</sheetData>
  <mergeCells count="33">
    <mergeCell ref="N55:Q55"/>
    <mergeCell ref="A45:I45"/>
    <mergeCell ref="M45:T45"/>
    <mergeCell ref="A46:I46"/>
    <mergeCell ref="J46:T46"/>
    <mergeCell ref="N49:Q49"/>
    <mergeCell ref="N53:Q53"/>
    <mergeCell ref="I4:I5"/>
    <mergeCell ref="Q4:R4"/>
    <mergeCell ref="K4:K5"/>
    <mergeCell ref="D3:D5"/>
    <mergeCell ref="N54:Q54"/>
    <mergeCell ref="M3:M5"/>
    <mergeCell ref="N3:P3"/>
    <mergeCell ref="Q3:S3"/>
    <mergeCell ref="N4:N5"/>
    <mergeCell ref="O4:O5"/>
    <mergeCell ref="J4:J5"/>
    <mergeCell ref="P4:P5"/>
    <mergeCell ref="L4:L5"/>
    <mergeCell ref="S4:S5"/>
    <mergeCell ref="A1:T1"/>
    <mergeCell ref="A2:T2"/>
    <mergeCell ref="A3:A5"/>
    <mergeCell ref="B3:B5"/>
    <mergeCell ref="C3:C5"/>
    <mergeCell ref="E3:E5"/>
    <mergeCell ref="F3:F5"/>
    <mergeCell ref="G3:G5"/>
    <mergeCell ref="H3:I3"/>
    <mergeCell ref="J3:L3"/>
    <mergeCell ref="T3:T5"/>
    <mergeCell ref="H4:H5"/>
  </mergeCells>
  <pageMargins left="0.7" right="0.7" top="0.75" bottom="0.75" header="0.3" footer="0.3"/>
  <pageSetup paperSize="9"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2"/>
  <sheetViews>
    <sheetView workbookViewId="0">
      <selection activeCell="J13" sqref="J13"/>
    </sheetView>
  </sheetViews>
  <sheetFormatPr defaultRowHeight="15" x14ac:dyDescent="0.25"/>
  <cols>
    <col min="4" max="4" width="36.5703125" customWidth="1"/>
  </cols>
  <sheetData>
    <row r="1" spans="1:5" ht="15" customHeight="1" x14ac:dyDescent="0.25">
      <c r="A1" s="32" t="s">
        <v>830</v>
      </c>
      <c r="B1" s="32" t="e">
        <f>SUM(E1:E216)</f>
        <v>#REF!</v>
      </c>
      <c r="D1" s="6" t="s">
        <v>21</v>
      </c>
      <c r="E1" s="27">
        <f>SUM('PENGINPANAN 2024 KESELURUHAN'!J6:L6)</f>
        <v>7</v>
      </c>
    </row>
    <row r="2" spans="1:5" ht="15" customHeight="1" x14ac:dyDescent="0.25">
      <c r="D2" s="6" t="s">
        <v>27</v>
      </c>
      <c r="E2" s="27">
        <f>SUM('PENGINPANAN 2024 KESELURUHAN'!J7:L7)</f>
        <v>5</v>
      </c>
    </row>
    <row r="3" spans="1:5" ht="15" customHeight="1" x14ac:dyDescent="0.25">
      <c r="D3" s="6" t="s">
        <v>31</v>
      </c>
      <c r="E3" s="27">
        <f>SUM('PENGINPANAN 2024 KESELURUHAN'!J8:L8)</f>
        <v>8</v>
      </c>
    </row>
    <row r="4" spans="1:5" ht="15" customHeight="1" x14ac:dyDescent="0.25">
      <c r="D4" s="6" t="s">
        <v>33</v>
      </c>
      <c r="E4" s="27">
        <f>SUM('PENGINPANAN 2024 KESELURUHAN'!J9:L9)</f>
        <v>10</v>
      </c>
    </row>
    <row r="5" spans="1:5" ht="15" customHeight="1" x14ac:dyDescent="0.25">
      <c r="D5" s="6" t="s">
        <v>38</v>
      </c>
      <c r="E5" s="27">
        <f>SUM('PENGINPANAN 2024 KESELURUHAN'!J10:L10)</f>
        <v>20</v>
      </c>
    </row>
    <row r="6" spans="1:5" ht="15" customHeight="1" x14ac:dyDescent="0.25">
      <c r="D6" s="6" t="s">
        <v>44</v>
      </c>
      <c r="E6" s="27">
        <f>SUM('PENGINPANAN 2024 KESELURUHAN'!J11:L11)</f>
        <v>31</v>
      </c>
    </row>
    <row r="7" spans="1:5" ht="15" customHeight="1" x14ac:dyDescent="0.25">
      <c r="D7" s="6" t="s">
        <v>52</v>
      </c>
      <c r="E7" s="27">
        <f>SUM('PENGINPANAN 2024 KESELURUHAN'!J12:L12)</f>
        <v>6</v>
      </c>
    </row>
    <row r="8" spans="1:5" ht="15" customHeight="1" x14ac:dyDescent="0.25">
      <c r="D8" s="6" t="s">
        <v>58</v>
      </c>
      <c r="E8" s="27">
        <f>SUM('PENGINPANAN 2024 KESELURUHAN'!J13:L13)</f>
        <v>33</v>
      </c>
    </row>
    <row r="9" spans="1:5" ht="15" customHeight="1" x14ac:dyDescent="0.25">
      <c r="D9" s="6" t="s">
        <v>64</v>
      </c>
      <c r="E9" s="27">
        <f>SUM('PENGINPANAN 2024 KESELURUHAN'!J14:L14)</f>
        <v>9</v>
      </c>
    </row>
    <row r="10" spans="1:5" ht="15" customHeight="1" x14ac:dyDescent="0.25">
      <c r="D10" s="6" t="s">
        <v>70</v>
      </c>
      <c r="E10" s="27">
        <f>SUM('PENGINPANAN 2024 KESELURUHAN'!J15:L15)</f>
        <v>11</v>
      </c>
    </row>
    <row r="11" spans="1:5" ht="15" customHeight="1" x14ac:dyDescent="0.25">
      <c r="D11" s="6" t="s">
        <v>76</v>
      </c>
      <c r="E11" s="27">
        <f>SUM('PENGINPANAN 2024 KESELURUHAN'!J16:L16)</f>
        <v>24</v>
      </c>
    </row>
    <row r="12" spans="1:5" ht="15" customHeight="1" x14ac:dyDescent="0.25">
      <c r="D12" s="6" t="s">
        <v>83</v>
      </c>
      <c r="E12" s="27">
        <f>SUM('PENGINPANAN 2024 KESELURUHAN'!J17:L17)</f>
        <v>7</v>
      </c>
    </row>
    <row r="13" spans="1:5" ht="15" customHeight="1" x14ac:dyDescent="0.25">
      <c r="D13" s="6" t="s">
        <v>89</v>
      </c>
      <c r="E13" s="27">
        <f>SUM('PENGINPANAN 2024 KESELURUHAN'!J18:L18)</f>
        <v>6</v>
      </c>
    </row>
    <row r="14" spans="1:5" ht="15" customHeight="1" x14ac:dyDescent="0.25">
      <c r="D14" s="6" t="s">
        <v>96</v>
      </c>
      <c r="E14" s="27">
        <f>SUM('PENGINPANAN 2024 KESELURUHAN'!J19:L19)</f>
        <v>10</v>
      </c>
    </row>
    <row r="15" spans="1:5" ht="15" customHeight="1" x14ac:dyDescent="0.25">
      <c r="D15" s="6" t="s">
        <v>104</v>
      </c>
      <c r="E15" s="27">
        <f>SUM('PENGINPANAN 2024 KESELURUHAN'!J20:L20)</f>
        <v>14</v>
      </c>
    </row>
    <row r="16" spans="1:5" ht="15" customHeight="1" x14ac:dyDescent="0.25">
      <c r="D16" s="6" t="s">
        <v>109</v>
      </c>
      <c r="E16" s="27">
        <f>SUM('PENGINPANAN 2024 KESELURUHAN'!J21:L21)</f>
        <v>8</v>
      </c>
    </row>
    <row r="17" spans="4:5" ht="15" customHeight="1" x14ac:dyDescent="0.25">
      <c r="D17" s="6" t="s">
        <v>117</v>
      </c>
      <c r="E17" s="27">
        <f>SUM('PENGINPANAN 2024 KESELURUHAN'!J22:L22)</f>
        <v>9</v>
      </c>
    </row>
    <row r="18" spans="4:5" ht="15" customHeight="1" x14ac:dyDescent="0.25">
      <c r="D18" s="6" t="s">
        <v>122</v>
      </c>
      <c r="E18" s="27">
        <f>SUM('PENGINPANAN 2024 KESELURUHAN'!J23:L23)</f>
        <v>8</v>
      </c>
    </row>
    <row r="19" spans="4:5" ht="15" customHeight="1" x14ac:dyDescent="0.25">
      <c r="D19" s="6" t="s">
        <v>129</v>
      </c>
      <c r="E19" s="27">
        <f>SUM('PENGINPANAN 2024 KESELURUHAN'!J24:L24)</f>
        <v>21</v>
      </c>
    </row>
    <row r="20" spans="4:5" ht="15" customHeight="1" x14ac:dyDescent="0.25">
      <c r="D20" s="6" t="s">
        <v>137</v>
      </c>
      <c r="E20" s="27">
        <f>SUM('PENGINPANAN 2024 KESELURUHAN'!J25:L25)</f>
        <v>6</v>
      </c>
    </row>
    <row r="21" spans="4:5" ht="15" customHeight="1" x14ac:dyDescent="0.25">
      <c r="D21" s="6" t="s">
        <v>142</v>
      </c>
      <c r="E21" s="27">
        <f>SUM('PENGINPANAN 2024 KESELURUHAN'!J26:L26)</f>
        <v>16</v>
      </c>
    </row>
    <row r="22" spans="4:5" ht="15" customHeight="1" x14ac:dyDescent="0.25">
      <c r="D22" s="6" t="s">
        <v>147</v>
      </c>
      <c r="E22" s="27">
        <f>SUM('PENGINPANAN 2024 KESELURUHAN'!J27:L27)</f>
        <v>10</v>
      </c>
    </row>
    <row r="23" spans="4:5" ht="15" customHeight="1" x14ac:dyDescent="0.25">
      <c r="D23" s="6" t="s">
        <v>151</v>
      </c>
      <c r="E23" s="27">
        <f>SUM('PENGINPANAN 2024 KESELURUHAN'!J28:L28)</f>
        <v>9</v>
      </c>
    </row>
    <row r="24" spans="4:5" ht="15" customHeight="1" x14ac:dyDescent="0.25">
      <c r="D24" s="14" t="s">
        <v>158</v>
      </c>
      <c r="E24" s="27">
        <f>SUM('PENGINPANAN 2024 KESELURUHAN'!J29:L29)</f>
        <v>26</v>
      </c>
    </row>
    <row r="25" spans="4:5" ht="15" customHeight="1" x14ac:dyDescent="0.25">
      <c r="D25" s="14" t="s">
        <v>164</v>
      </c>
      <c r="E25" s="27">
        <f>SUM('PENGINPANAN 2024 KESELURUHAN'!J30:L30)</f>
        <v>11</v>
      </c>
    </row>
    <row r="26" spans="4:5" ht="15" customHeight="1" x14ac:dyDescent="0.25">
      <c r="D26" s="6" t="s">
        <v>169</v>
      </c>
      <c r="E26" s="27">
        <f>SUM('PENGINPANAN 2024 KESELURUHAN'!J31:L31)</f>
        <v>1</v>
      </c>
    </row>
    <row r="27" spans="4:5" ht="15" customHeight="1" x14ac:dyDescent="0.25">
      <c r="D27" s="15" t="s">
        <v>172</v>
      </c>
      <c r="E27" s="27">
        <f>SUM('PENGINPANAN 2024 KESELURUHAN'!J32:L32)</f>
        <v>1</v>
      </c>
    </row>
    <row r="28" spans="4:5" ht="15" customHeight="1" x14ac:dyDescent="0.25">
      <c r="D28" s="15" t="s">
        <v>178</v>
      </c>
      <c r="E28" s="27">
        <f>SUM('PENGINPANAN 2024 KESELURUHAN'!J33:L33)</f>
        <v>4</v>
      </c>
    </row>
    <row r="29" spans="4:5" ht="15" customHeight="1" x14ac:dyDescent="0.25">
      <c r="D29" s="15" t="s">
        <v>181</v>
      </c>
      <c r="E29" s="27">
        <f>SUM('PENGINPANAN 2024 KESELURUHAN'!J34:L34)</f>
        <v>1</v>
      </c>
    </row>
    <row r="30" spans="4:5" ht="15" customHeight="1" x14ac:dyDescent="0.25">
      <c r="D30" s="15" t="s">
        <v>184</v>
      </c>
      <c r="E30" s="27">
        <f>SUM('PENGINPANAN 2024 KESELURUHAN'!J35:L35)</f>
        <v>12</v>
      </c>
    </row>
    <row r="31" spans="4:5" ht="15" customHeight="1" x14ac:dyDescent="0.25">
      <c r="D31" s="15" t="s">
        <v>190</v>
      </c>
      <c r="E31" s="27">
        <f>SUM('PENGINPANAN 2024 KESELURUHAN'!J36:L36)</f>
        <v>5</v>
      </c>
    </row>
    <row r="32" spans="4:5" ht="15" customHeight="1" x14ac:dyDescent="0.25">
      <c r="D32" s="15" t="s">
        <v>193</v>
      </c>
      <c r="E32" s="27">
        <f>SUM('PENGINPANAN 2024 KESELURUHAN'!J37:L37)</f>
        <v>2</v>
      </c>
    </row>
    <row r="33" spans="4:5" ht="15" customHeight="1" x14ac:dyDescent="0.25">
      <c r="D33" s="15" t="s">
        <v>195</v>
      </c>
      <c r="E33" s="27">
        <f>SUM('PENGINPANAN 2024 KESELURUHAN'!J38:L38)</f>
        <v>3</v>
      </c>
    </row>
    <row r="34" spans="4:5" ht="15" customHeight="1" x14ac:dyDescent="0.25">
      <c r="D34" s="15" t="s">
        <v>200</v>
      </c>
      <c r="E34" s="27">
        <f>SUM('PENGINPANAN 2024 KESELURUHAN'!J39:L39)</f>
        <v>1</v>
      </c>
    </row>
    <row r="35" spans="4:5" ht="15" customHeight="1" x14ac:dyDescent="0.25">
      <c r="D35" s="15" t="s">
        <v>205</v>
      </c>
      <c r="E35" s="27">
        <f>SUM('PENGINPANAN 2024 KESELURUHAN'!J40:L40)</f>
        <v>1</v>
      </c>
    </row>
    <row r="36" spans="4:5" ht="15" customHeight="1" x14ac:dyDescent="0.25">
      <c r="D36" s="15" t="s">
        <v>208</v>
      </c>
      <c r="E36" s="27">
        <f>SUM('PENGINPANAN 2024 KESELURUHAN'!J41:L41)</f>
        <v>5</v>
      </c>
    </row>
    <row r="37" spans="4:5" ht="15" customHeight="1" x14ac:dyDescent="0.25">
      <c r="D37" s="15" t="s">
        <v>211</v>
      </c>
      <c r="E37" s="27">
        <f>SUM('PENGINPANAN 2024 KESELURUHAN'!J42:L42)</f>
        <v>2</v>
      </c>
    </row>
    <row r="38" spans="4:5" ht="15" customHeight="1" x14ac:dyDescent="0.25">
      <c r="D38" s="15" t="s">
        <v>216</v>
      </c>
      <c r="E38" s="27">
        <f>SUM('PENGINPANAN 2024 KESELURUHAN'!J43:L43)</f>
        <v>3</v>
      </c>
    </row>
    <row r="39" spans="4:5" ht="15" customHeight="1" x14ac:dyDescent="0.25">
      <c r="D39" s="6" t="s">
        <v>219</v>
      </c>
      <c r="E39" s="27">
        <f>SUM('PENGINPANAN 2024 KESELURUHAN'!J44:L44)</f>
        <v>11</v>
      </c>
    </row>
    <row r="40" spans="4:5" ht="15" customHeight="1" x14ac:dyDescent="0.25">
      <c r="D40" s="6" t="s">
        <v>224</v>
      </c>
      <c r="E40" s="27">
        <f>SUM('PENGINPANAN 2024 KESELURUHAN'!J45:L45)</f>
        <v>16</v>
      </c>
    </row>
    <row r="41" spans="4:5" ht="15" customHeight="1" x14ac:dyDescent="0.25">
      <c r="D41" s="6" t="s">
        <v>229</v>
      </c>
      <c r="E41" s="27">
        <f>SUM('PENGINPANAN 2024 KESELURUHAN'!J46:L46)</f>
        <v>14</v>
      </c>
    </row>
    <row r="42" spans="4:5" ht="15" customHeight="1" x14ac:dyDescent="0.25">
      <c r="D42" s="6" t="s">
        <v>233</v>
      </c>
      <c r="E42" s="27">
        <f>SUM('PENGINPANAN 2024 KESELURUHAN'!J47:L47)</f>
        <v>16</v>
      </c>
    </row>
    <row r="43" spans="4:5" ht="15" customHeight="1" x14ac:dyDescent="0.25">
      <c r="D43" s="6" t="s">
        <v>238</v>
      </c>
      <c r="E43" s="27">
        <f>SUM('PENGINPANAN 2024 KESELURUHAN'!J48:L48)</f>
        <v>8</v>
      </c>
    </row>
    <row r="44" spans="4:5" ht="15" customHeight="1" x14ac:dyDescent="0.25">
      <c r="D44" s="6" t="s">
        <v>241</v>
      </c>
      <c r="E44" s="27">
        <f>SUM('PENGINPANAN 2024 KESELURUHAN'!J49:L49)</f>
        <v>15</v>
      </c>
    </row>
    <row r="45" spans="4:5" ht="15" customHeight="1" x14ac:dyDescent="0.25">
      <c r="D45" s="6" t="s">
        <v>245</v>
      </c>
      <c r="E45" s="27">
        <f>SUM('PENGINPANAN 2024 KESELURUHAN'!J50:L50)</f>
        <v>6</v>
      </c>
    </row>
    <row r="46" spans="4:5" ht="15" customHeight="1" x14ac:dyDescent="0.25">
      <c r="D46" s="6" t="s">
        <v>252</v>
      </c>
      <c r="E46" s="27">
        <f>SUM('PENGINPANAN 2024 KESELURUHAN'!J51:L51)</f>
        <v>5</v>
      </c>
    </row>
    <row r="47" spans="4:5" ht="15" customHeight="1" x14ac:dyDescent="0.25">
      <c r="D47" s="6" t="s">
        <v>259</v>
      </c>
      <c r="E47" s="27">
        <f>SUM('PENGINPANAN 2024 KESELURUHAN'!J52:L52)</f>
        <v>7</v>
      </c>
    </row>
    <row r="48" spans="4:5" ht="15" customHeight="1" x14ac:dyDescent="0.25">
      <c r="D48" s="6" t="s">
        <v>262</v>
      </c>
      <c r="E48" s="27">
        <f>SUM('PENGINPANAN 2024 KESELURUHAN'!J53:L53)</f>
        <v>5</v>
      </c>
    </row>
    <row r="49" spans="4:5" ht="15" customHeight="1" x14ac:dyDescent="0.25">
      <c r="D49" s="6" t="s">
        <v>268</v>
      </c>
      <c r="E49" s="27">
        <f>SUM('PENGINPANAN 2024 KESELURUHAN'!J54:L54)</f>
        <v>5</v>
      </c>
    </row>
    <row r="50" spans="4:5" ht="15" customHeight="1" x14ac:dyDescent="0.25">
      <c r="D50" s="6" t="s">
        <v>274</v>
      </c>
      <c r="E50" s="27">
        <f>SUM('PENGINPANAN 2024 KESELURUHAN'!J55:L55)</f>
        <v>10</v>
      </c>
    </row>
    <row r="51" spans="4:5" ht="15" customHeight="1" x14ac:dyDescent="0.25">
      <c r="D51" s="6" t="s">
        <v>280</v>
      </c>
      <c r="E51" s="27">
        <f>SUM('PENGINPANAN 2024 KESELURUHAN'!J56:L56)</f>
        <v>5</v>
      </c>
    </row>
    <row r="52" spans="4:5" ht="15" customHeight="1" x14ac:dyDescent="0.25">
      <c r="D52" s="6" t="s">
        <v>284</v>
      </c>
      <c r="E52" s="27">
        <f>SUM('PENGINPANAN 2024 KESELURUHAN'!J57:L57)</f>
        <v>5</v>
      </c>
    </row>
    <row r="53" spans="4:5" ht="15" customHeight="1" x14ac:dyDescent="0.25">
      <c r="D53" s="6" t="s">
        <v>288</v>
      </c>
      <c r="E53" s="27">
        <f>SUM('PENGINPANAN 2024 KESELURUHAN'!J58:L58)</f>
        <v>5</v>
      </c>
    </row>
    <row r="54" spans="4:5" ht="15" customHeight="1" x14ac:dyDescent="0.25">
      <c r="D54" s="6" t="s">
        <v>293</v>
      </c>
      <c r="E54" s="27">
        <f>SUM('PENGINPANAN 2024 KESELURUHAN'!J59:L59)</f>
        <v>19</v>
      </c>
    </row>
    <row r="55" spans="4:5" ht="15" customHeight="1" x14ac:dyDescent="0.25">
      <c r="D55" s="6" t="s">
        <v>297</v>
      </c>
      <c r="E55" s="27">
        <f>SUM('PENGINPANAN 2024 KESELURUHAN'!J60:L60)</f>
        <v>4</v>
      </c>
    </row>
    <row r="56" spans="4:5" ht="15" customHeight="1" x14ac:dyDescent="0.25">
      <c r="D56" s="6" t="s">
        <v>301</v>
      </c>
      <c r="E56" s="27">
        <f>SUM('PENGINPANAN 2024 KESELURUHAN'!J61:L61)</f>
        <v>18</v>
      </c>
    </row>
    <row r="57" spans="4:5" ht="15" customHeight="1" x14ac:dyDescent="0.25">
      <c r="D57" s="6" t="s">
        <v>305</v>
      </c>
      <c r="E57" s="27">
        <f>SUM('PENGINPANAN 2024 KESELURUHAN'!J62:L62)</f>
        <v>11</v>
      </c>
    </row>
    <row r="58" spans="4:5" ht="15" customHeight="1" x14ac:dyDescent="0.25">
      <c r="D58" s="6" t="s">
        <v>310</v>
      </c>
      <c r="E58" s="27">
        <f>SUM('PENGINPANAN 2024 KESELURUHAN'!J63:L63)</f>
        <v>10</v>
      </c>
    </row>
    <row r="59" spans="4:5" ht="15" customHeight="1" x14ac:dyDescent="0.25">
      <c r="D59" s="6" t="s">
        <v>314</v>
      </c>
      <c r="E59" s="27">
        <f>SUM('PENGINPANAN 2024 KESELURUHAN'!J64:L64)</f>
        <v>10</v>
      </c>
    </row>
    <row r="60" spans="4:5" ht="15" customHeight="1" x14ac:dyDescent="0.25">
      <c r="D60" s="6" t="s">
        <v>318</v>
      </c>
      <c r="E60" s="27">
        <f>SUM('PENGINPANAN 2024 KESELURUHAN'!J65:L65)</f>
        <v>4</v>
      </c>
    </row>
    <row r="61" spans="4:5" ht="15" customHeight="1" x14ac:dyDescent="0.25">
      <c r="D61" s="6" t="s">
        <v>320</v>
      </c>
      <c r="E61" s="27">
        <f>SUM('PENGINPANAN 2024 KESELURUHAN'!J66:L66)</f>
        <v>10</v>
      </c>
    </row>
    <row r="62" spans="4:5" ht="15" customHeight="1" x14ac:dyDescent="0.25">
      <c r="D62" s="6" t="s">
        <v>324</v>
      </c>
      <c r="E62" s="27">
        <f>SUM('PENGINPANAN 2024 KESELURUHAN'!J67:L67)</f>
        <v>12</v>
      </c>
    </row>
    <row r="63" spans="4:5" ht="15" customHeight="1" x14ac:dyDescent="0.25">
      <c r="D63" s="6" t="s">
        <v>328</v>
      </c>
      <c r="E63" s="27">
        <f>SUM('PENGINPANAN 2024 KESELURUHAN'!J68:L68)</f>
        <v>3</v>
      </c>
    </row>
    <row r="64" spans="4:5" ht="15" customHeight="1" x14ac:dyDescent="0.25">
      <c r="D64" s="6" t="s">
        <v>333</v>
      </c>
      <c r="E64" s="27">
        <f>SUM('PENGINPANAN 2024 KESELURUHAN'!J69:L69)</f>
        <v>6</v>
      </c>
    </row>
    <row r="65" spans="4:5" ht="15" customHeight="1" x14ac:dyDescent="0.25">
      <c r="D65" s="6" t="s">
        <v>337</v>
      </c>
      <c r="E65" s="27">
        <f>SUM('PENGINPANAN 2024 KESELURUHAN'!J70:L70)</f>
        <v>6</v>
      </c>
    </row>
    <row r="66" spans="4:5" ht="15" customHeight="1" x14ac:dyDescent="0.25">
      <c r="D66" s="6" t="s">
        <v>342</v>
      </c>
      <c r="E66" s="27">
        <f>SUM('PENGINPANAN 2024 KESELURUHAN'!J71:L71)</f>
        <v>8</v>
      </c>
    </row>
    <row r="67" spans="4:5" ht="15" customHeight="1" x14ac:dyDescent="0.25">
      <c r="D67" s="6" t="s">
        <v>346</v>
      </c>
      <c r="E67" s="27">
        <f>SUM('PENGINPANAN 2024 KESELURUHAN'!J72:L72)</f>
        <v>13</v>
      </c>
    </row>
    <row r="68" spans="4:5" ht="15" customHeight="1" x14ac:dyDescent="0.25">
      <c r="D68" s="6" t="s">
        <v>349</v>
      </c>
      <c r="E68" s="27">
        <f>SUM('PENGINPANAN 2024 KESELURUHAN'!J73:L73)</f>
        <v>4</v>
      </c>
    </row>
    <row r="69" spans="4:5" ht="15" customHeight="1" x14ac:dyDescent="0.25">
      <c r="D69" s="6" t="s">
        <v>354</v>
      </c>
      <c r="E69" s="27">
        <f>SUM('PENGINPANAN 2024 KESELURUHAN'!J74:L74)</f>
        <v>4</v>
      </c>
    </row>
    <row r="70" spans="4:5" ht="15" customHeight="1" x14ac:dyDescent="0.25">
      <c r="D70" s="6" t="s">
        <v>359</v>
      </c>
      <c r="E70" s="27">
        <f>SUM('PENGINPANAN 2024 KESELURUHAN'!J75:L75)</f>
        <v>2</v>
      </c>
    </row>
    <row r="71" spans="4:5" ht="15" customHeight="1" x14ac:dyDescent="0.25">
      <c r="D71" s="6" t="s">
        <v>363</v>
      </c>
      <c r="E71" s="27">
        <f>SUM('PENGINPANAN 2024 KESELURUHAN'!J76:L76)</f>
        <v>13</v>
      </c>
    </row>
    <row r="72" spans="4:5" ht="15" customHeight="1" x14ac:dyDescent="0.25">
      <c r="D72" s="6" t="s">
        <v>368</v>
      </c>
      <c r="E72" s="27">
        <f>SUM('PENGINPANAN 2024 KESELURUHAN'!J77:L77)</f>
        <v>4</v>
      </c>
    </row>
    <row r="73" spans="4:5" ht="15" customHeight="1" x14ac:dyDescent="0.25">
      <c r="D73" s="6" t="s">
        <v>373</v>
      </c>
      <c r="E73" s="27">
        <f>SUM('PENGINPANAN 2024 KESELURUHAN'!J78:L78)</f>
        <v>8</v>
      </c>
    </row>
    <row r="74" spans="4:5" ht="15" customHeight="1" x14ac:dyDescent="0.25">
      <c r="D74" s="6" t="s">
        <v>375</v>
      </c>
      <c r="E74" s="27">
        <f>SUM('PENGINPANAN 2024 KESELURUHAN'!J79:L79)</f>
        <v>11</v>
      </c>
    </row>
    <row r="75" spans="4:5" ht="15" customHeight="1" x14ac:dyDescent="0.25">
      <c r="D75" s="6" t="s">
        <v>379</v>
      </c>
      <c r="E75" s="27">
        <f>SUM('PENGINPANAN 2024 KESELURUHAN'!J80:L80)</f>
        <v>1</v>
      </c>
    </row>
    <row r="76" spans="4:5" ht="15" customHeight="1" x14ac:dyDescent="0.25">
      <c r="D76" s="6" t="s">
        <v>380</v>
      </c>
      <c r="E76" s="27">
        <f>SUM('PENGINPANAN 2024 KESELURUHAN'!J81:L81)</f>
        <v>4</v>
      </c>
    </row>
    <row r="77" spans="4:5" ht="15" customHeight="1" x14ac:dyDescent="0.25">
      <c r="D77" s="6" t="s">
        <v>382</v>
      </c>
      <c r="E77" s="27">
        <f>SUM('PENGINPANAN 2024 KESELURUHAN'!J82:L82)</f>
        <v>6</v>
      </c>
    </row>
    <row r="78" spans="4:5" ht="15" customHeight="1" x14ac:dyDescent="0.25">
      <c r="D78" s="6" t="s">
        <v>385</v>
      </c>
      <c r="E78" s="27">
        <f>SUM('PENGINPANAN 2024 KESELURUHAN'!J83:L83)</f>
        <v>14</v>
      </c>
    </row>
    <row r="79" spans="4:5" ht="15" customHeight="1" x14ac:dyDescent="0.25">
      <c r="D79" s="6" t="s">
        <v>389</v>
      </c>
      <c r="E79" s="27">
        <f>SUM('PENGINPANAN 2024 KESELURUHAN'!J84:L84)</f>
        <v>9</v>
      </c>
    </row>
    <row r="80" spans="4:5" ht="15" customHeight="1" x14ac:dyDescent="0.25">
      <c r="D80" s="6" t="s">
        <v>392</v>
      </c>
      <c r="E80" s="27">
        <f>SUM('PENGINPANAN 2024 KESELURUHAN'!J85:L85)</f>
        <v>6</v>
      </c>
    </row>
    <row r="81" spans="4:5" ht="15" customHeight="1" x14ac:dyDescent="0.25">
      <c r="D81" s="6" t="s">
        <v>394</v>
      </c>
      <c r="E81" s="27">
        <f>SUM('PENGINPANAN 2024 KESELURUHAN'!J86:L86)</f>
        <v>14</v>
      </c>
    </row>
    <row r="82" spans="4:5" ht="15" customHeight="1" x14ac:dyDescent="0.25">
      <c r="D82" s="6" t="s">
        <v>399</v>
      </c>
      <c r="E82" s="27">
        <f>SUM('PENGINPANAN 2024 KESELURUHAN'!J87:L87)</f>
        <v>12</v>
      </c>
    </row>
    <row r="83" spans="4:5" ht="15" customHeight="1" x14ac:dyDescent="0.25">
      <c r="D83" s="6" t="s">
        <v>403</v>
      </c>
      <c r="E83" s="27">
        <f>SUM('PENGINPANAN 2024 KESELURUHAN'!J88:L88)</f>
        <v>3</v>
      </c>
    </row>
    <row r="84" spans="4:5" ht="15" customHeight="1" x14ac:dyDescent="0.25">
      <c r="D84" s="6" t="s">
        <v>406</v>
      </c>
      <c r="E84" s="27">
        <f>SUM('PENGINPANAN 2024 KESELURUHAN'!J89:L89)</f>
        <v>7</v>
      </c>
    </row>
    <row r="85" spans="4:5" ht="15" customHeight="1" x14ac:dyDescent="0.25">
      <c r="D85" s="6" t="s">
        <v>409</v>
      </c>
      <c r="E85" s="27">
        <f>SUM('PENGINPANAN 2024 KESELURUHAN'!J90:L90)</f>
        <v>4</v>
      </c>
    </row>
    <row r="86" spans="4:5" ht="15" customHeight="1" x14ac:dyDescent="0.25">
      <c r="D86" s="6" t="s">
        <v>412</v>
      </c>
      <c r="E86" s="27">
        <f>SUM('PENGINPANAN 2024 KESELURUHAN'!J91:L91)</f>
        <v>12</v>
      </c>
    </row>
    <row r="87" spans="4:5" ht="15" customHeight="1" x14ac:dyDescent="0.25">
      <c r="D87" s="6" t="s">
        <v>415</v>
      </c>
      <c r="E87" s="27">
        <f>SUM('PENGINPANAN 2024 KESELURUHAN'!J92:L92)</f>
        <v>6</v>
      </c>
    </row>
    <row r="88" spans="4:5" ht="15" customHeight="1" x14ac:dyDescent="0.25">
      <c r="D88" s="6" t="s">
        <v>418</v>
      </c>
      <c r="E88" s="27">
        <f>SUM('PENGINPANAN 2024 KESELURUHAN'!J93:L93)</f>
        <v>10</v>
      </c>
    </row>
    <row r="89" spans="4:5" ht="15" customHeight="1" x14ac:dyDescent="0.25">
      <c r="D89" s="6" t="s">
        <v>422</v>
      </c>
      <c r="E89" s="27">
        <f>SUM('PENGINPANAN 2024 KESELURUHAN'!J94:L94)</f>
        <v>53</v>
      </c>
    </row>
    <row r="90" spans="4:5" ht="15" customHeight="1" x14ac:dyDescent="0.25">
      <c r="D90" s="6" t="s">
        <v>426</v>
      </c>
      <c r="E90" s="27">
        <f>SUM('PENGINPANAN 2024 KESELURUHAN'!J95:L95)</f>
        <v>3</v>
      </c>
    </row>
    <row r="91" spans="4:5" ht="15" customHeight="1" x14ac:dyDescent="0.25">
      <c r="D91" s="6" t="s">
        <v>429</v>
      </c>
      <c r="E91" s="27">
        <f>SUM('PENGINPANAN 2024 KESELURUHAN'!J96:L96)</f>
        <v>2</v>
      </c>
    </row>
    <row r="92" spans="4:5" ht="15" customHeight="1" x14ac:dyDescent="0.25">
      <c r="D92" s="6" t="s">
        <v>432</v>
      </c>
      <c r="E92" s="27">
        <f>SUM('PENGINPANAN 2024 KESELURUHAN'!J97:L97)</f>
        <v>5</v>
      </c>
    </row>
    <row r="93" spans="4:5" ht="15" customHeight="1" x14ac:dyDescent="0.25">
      <c r="D93" s="6" t="s">
        <v>435</v>
      </c>
      <c r="E93" s="27">
        <f>SUM('PENGINPANAN 2024 KESELURUHAN'!J98:L98)</f>
        <v>10</v>
      </c>
    </row>
    <row r="94" spans="4:5" ht="15" customHeight="1" x14ac:dyDescent="0.25">
      <c r="D94" s="6" t="s">
        <v>438</v>
      </c>
      <c r="E94" s="27">
        <f>SUM('PENGINPANAN 2024 KESELURUHAN'!J99:L99)</f>
        <v>7</v>
      </c>
    </row>
    <row r="95" spans="4:5" ht="15" customHeight="1" x14ac:dyDescent="0.25">
      <c r="D95" s="6" t="s">
        <v>442</v>
      </c>
      <c r="E95" s="27">
        <f>SUM('PENGINPANAN 2024 KESELURUHAN'!J100:L100)</f>
        <v>6</v>
      </c>
    </row>
    <row r="96" spans="4:5" ht="15" customHeight="1" x14ac:dyDescent="0.25">
      <c r="D96" s="6" t="s">
        <v>445</v>
      </c>
      <c r="E96" s="27">
        <f>SUM('PENGINPANAN 2024 KESELURUHAN'!J101:L101)</f>
        <v>7</v>
      </c>
    </row>
    <row r="97" spans="4:5" ht="15" customHeight="1" x14ac:dyDescent="0.25">
      <c r="D97" s="6" t="s">
        <v>448</v>
      </c>
      <c r="E97" s="27">
        <f>SUM('PENGINPANAN 2024 KESELURUHAN'!J102:L102)</f>
        <v>7</v>
      </c>
    </row>
    <row r="98" spans="4:5" ht="15" customHeight="1" x14ac:dyDescent="0.25">
      <c r="D98" s="6" t="s">
        <v>455</v>
      </c>
      <c r="E98" s="27">
        <f>SUM('PENGINPANAN 2024 KESELURUHAN'!J103:L103)</f>
        <v>5</v>
      </c>
    </row>
    <row r="99" spans="4:5" ht="15" customHeight="1" x14ac:dyDescent="0.25">
      <c r="D99" s="6" t="s">
        <v>454</v>
      </c>
      <c r="E99" s="27">
        <f>SUM('PENGINPANAN 2024 KESELURUHAN'!J104:L104)</f>
        <v>10</v>
      </c>
    </row>
    <row r="100" spans="4:5" ht="15" customHeight="1" x14ac:dyDescent="0.25">
      <c r="D100" s="6" t="s">
        <v>460</v>
      </c>
      <c r="E100" s="27">
        <f>SUM('PENGINPANAN 2024 KESELURUHAN'!J105:L105)</f>
        <v>5</v>
      </c>
    </row>
    <row r="101" spans="4:5" ht="15" customHeight="1" x14ac:dyDescent="0.25">
      <c r="D101" s="6" t="s">
        <v>463</v>
      </c>
      <c r="E101" s="27">
        <f>SUM('PENGINPANAN 2024 KESELURUHAN'!J106:L106)</f>
        <v>9</v>
      </c>
    </row>
    <row r="102" spans="4:5" ht="15" customHeight="1" x14ac:dyDescent="0.25">
      <c r="D102" s="6" t="s">
        <v>467</v>
      </c>
      <c r="E102" s="27">
        <f>SUM('PENGINPANAN 2024 KESELURUHAN'!J107:L107)</f>
        <v>15</v>
      </c>
    </row>
    <row r="103" spans="4:5" ht="15" customHeight="1" x14ac:dyDescent="0.25">
      <c r="D103" s="6" t="s">
        <v>470</v>
      </c>
      <c r="E103" s="27">
        <f>SUM('PENGINPANAN 2024 KESELURUHAN'!J108:L108)</f>
        <v>4</v>
      </c>
    </row>
    <row r="104" spans="4:5" ht="15" customHeight="1" x14ac:dyDescent="0.25">
      <c r="D104" s="6" t="s">
        <v>473</v>
      </c>
      <c r="E104" s="27">
        <f>SUM('PENGINPANAN 2024 KESELURUHAN'!J109:L109)</f>
        <v>12</v>
      </c>
    </row>
    <row r="105" spans="4:5" ht="15" customHeight="1" x14ac:dyDescent="0.25">
      <c r="D105" s="6" t="s">
        <v>477</v>
      </c>
      <c r="E105" s="27">
        <f>SUM('PENGINPANAN 2024 KESELURUHAN'!J110:L110)</f>
        <v>6</v>
      </c>
    </row>
    <row r="106" spans="4:5" ht="15" customHeight="1" x14ac:dyDescent="0.25">
      <c r="D106" s="6" t="s">
        <v>480</v>
      </c>
      <c r="E106" s="27">
        <f>SUM('PENGINPANAN 2024 KESELURUHAN'!J111:L111)</f>
        <v>12</v>
      </c>
    </row>
    <row r="107" spans="4:5" ht="15" customHeight="1" x14ac:dyDescent="0.25">
      <c r="D107" s="6" t="s">
        <v>486</v>
      </c>
      <c r="E107" s="27">
        <f>SUM('PENGINPANAN 2024 KESELURUHAN'!J112:L112)</f>
        <v>10</v>
      </c>
    </row>
    <row r="108" spans="4:5" ht="15" customHeight="1" x14ac:dyDescent="0.25">
      <c r="D108" s="6" t="s">
        <v>490</v>
      </c>
      <c r="E108" s="27">
        <f>SUM('PENGINPANAN 2024 KESELURUHAN'!J113:L113)</f>
        <v>6</v>
      </c>
    </row>
    <row r="109" spans="4:5" ht="15" customHeight="1" x14ac:dyDescent="0.25">
      <c r="D109" s="6" t="s">
        <v>494</v>
      </c>
      <c r="E109" s="27">
        <f>SUM('PENGINPANAN 2024 KESELURUHAN'!J114:L114)</f>
        <v>11</v>
      </c>
    </row>
    <row r="110" spans="4:5" ht="15" customHeight="1" x14ac:dyDescent="0.25">
      <c r="D110" s="6" t="s">
        <v>496</v>
      </c>
      <c r="E110" s="27">
        <f>SUM('PENGINPANAN 2024 KESELURUHAN'!J115:L115)</f>
        <v>5</v>
      </c>
    </row>
    <row r="111" spans="4:5" ht="15" customHeight="1" x14ac:dyDescent="0.25">
      <c r="D111" s="6" t="s">
        <v>500</v>
      </c>
      <c r="E111" s="27">
        <f>SUM('PENGINPANAN 2024 KESELURUHAN'!J116:L116)</f>
        <v>6</v>
      </c>
    </row>
    <row r="112" spans="4:5" ht="15" customHeight="1" x14ac:dyDescent="0.25">
      <c r="D112" s="6" t="s">
        <v>504</v>
      </c>
      <c r="E112" s="27">
        <f>SUM('PENGINPANAN 2024 KESELURUHAN'!J117:L117)</f>
        <v>2</v>
      </c>
    </row>
    <row r="113" spans="4:5" ht="15" customHeight="1" x14ac:dyDescent="0.25">
      <c r="D113" s="6" t="s">
        <v>507</v>
      </c>
      <c r="E113" s="27">
        <f>SUM('PENGINPANAN 2024 KESELURUHAN'!J118:L118)</f>
        <v>4</v>
      </c>
    </row>
    <row r="114" spans="4:5" ht="15" customHeight="1" x14ac:dyDescent="0.25">
      <c r="D114" s="6" t="s">
        <v>514</v>
      </c>
      <c r="E114" s="27">
        <f>SUM('PENGINPANAN 2024 KESELURUHAN'!J119:L119)</f>
        <v>7</v>
      </c>
    </row>
    <row r="115" spans="4:5" ht="15" customHeight="1" x14ac:dyDescent="0.25">
      <c r="D115" s="6" t="s">
        <v>519</v>
      </c>
      <c r="E115" s="27">
        <f>SUM('PENGINPANAN 2024 KESELURUHAN'!J120:L120)</f>
        <v>7</v>
      </c>
    </row>
    <row r="116" spans="4:5" ht="15" customHeight="1" x14ac:dyDescent="0.25">
      <c r="D116" s="6" t="s">
        <v>523</v>
      </c>
      <c r="E116" s="27">
        <f>SUM('PENGINPANAN 2024 KESELURUHAN'!J121:L121)</f>
        <v>1</v>
      </c>
    </row>
    <row r="117" spans="4:5" ht="15" customHeight="1" x14ac:dyDescent="0.25">
      <c r="D117" s="6" t="s">
        <v>526</v>
      </c>
      <c r="E117" s="27">
        <f>SUM('PENGINPANAN 2024 KESELURUHAN'!J122:L122)</f>
        <v>58</v>
      </c>
    </row>
    <row r="118" spans="4:5" ht="15" customHeight="1" x14ac:dyDescent="0.25">
      <c r="D118" s="6" t="s">
        <v>530</v>
      </c>
      <c r="E118" s="27">
        <f>SUM('PENGINPANAN 2024 KESELURUHAN'!J123:L123)</f>
        <v>6</v>
      </c>
    </row>
    <row r="119" spans="4:5" ht="15" customHeight="1" x14ac:dyDescent="0.25">
      <c r="D119" s="6" t="s">
        <v>533</v>
      </c>
      <c r="E119" s="27">
        <f>SUM('PENGINPANAN 2024 KESELURUHAN'!J124:L124)</f>
        <v>2</v>
      </c>
    </row>
    <row r="120" spans="4:5" ht="15" customHeight="1" x14ac:dyDescent="0.25">
      <c r="D120" s="6" t="s">
        <v>536</v>
      </c>
      <c r="E120" s="27">
        <f>SUM('PENGINPANAN 2024 KESELURUHAN'!J125:L125)</f>
        <v>5</v>
      </c>
    </row>
    <row r="121" spans="4:5" ht="15" customHeight="1" x14ac:dyDescent="0.25">
      <c r="D121" s="6" t="s">
        <v>539</v>
      </c>
      <c r="E121" s="27">
        <f>SUM('PENGINPANAN 2024 KESELURUHAN'!J126:L126)</f>
        <v>7</v>
      </c>
    </row>
    <row r="122" spans="4:5" ht="15" customHeight="1" x14ac:dyDescent="0.25">
      <c r="D122" s="6" t="s">
        <v>543</v>
      </c>
      <c r="E122" s="27">
        <f>SUM('PENGINPANAN 2024 KESELURUHAN'!J127:L127)</f>
        <v>5</v>
      </c>
    </row>
    <row r="123" spans="4:5" ht="15" customHeight="1" x14ac:dyDescent="0.25">
      <c r="D123" s="6" t="s">
        <v>549</v>
      </c>
      <c r="E123" s="27">
        <f>SUM('PENGINPANAN 2024 KESELURUHAN'!J128:L128)</f>
        <v>2</v>
      </c>
    </row>
    <row r="124" spans="4:5" ht="15" customHeight="1" x14ac:dyDescent="0.25">
      <c r="D124" s="6" t="s">
        <v>555</v>
      </c>
      <c r="E124" s="27">
        <f>SUM('PENGINPANAN 2024 KESELURUHAN'!J129:L129)</f>
        <v>12</v>
      </c>
    </row>
    <row r="125" spans="4:5" ht="15" customHeight="1" x14ac:dyDescent="0.25">
      <c r="D125" s="6" t="s">
        <v>558</v>
      </c>
      <c r="E125" s="27">
        <f>SUM('PENGINPANAN 2024 KESELURUHAN'!J130:L130)</f>
        <v>10</v>
      </c>
    </row>
    <row r="126" spans="4:5" ht="15" customHeight="1" x14ac:dyDescent="0.25">
      <c r="D126" s="6" t="s">
        <v>561</v>
      </c>
      <c r="E126" s="27">
        <f>SUM('PENGINPANAN 2024 KESELURUHAN'!J131:L131)</f>
        <v>5</v>
      </c>
    </row>
    <row r="127" spans="4:5" ht="15" customHeight="1" x14ac:dyDescent="0.25">
      <c r="D127" s="6" t="s">
        <v>564</v>
      </c>
      <c r="E127" s="27">
        <f>SUM('PENGINPANAN 2024 KESELURUHAN'!J132:L132)</f>
        <v>8</v>
      </c>
    </row>
    <row r="128" spans="4:5" ht="15" customHeight="1" x14ac:dyDescent="0.25">
      <c r="D128" s="6" t="s">
        <v>567</v>
      </c>
      <c r="E128" s="27">
        <f>SUM('PENGINPANAN 2024 KESELURUHAN'!J133:L133)</f>
        <v>11</v>
      </c>
    </row>
    <row r="129" spans="4:5" ht="15" customHeight="1" x14ac:dyDescent="0.25">
      <c r="D129" s="6" t="s">
        <v>569</v>
      </c>
      <c r="E129" s="27">
        <f>SUM('PENGINPANAN 2024 KESELURUHAN'!J134:L134)</f>
        <v>10</v>
      </c>
    </row>
    <row r="130" spans="4:5" ht="15" customHeight="1" x14ac:dyDescent="0.25">
      <c r="D130" s="6" t="s">
        <v>572</v>
      </c>
      <c r="E130" s="27">
        <f>SUM('PENGINPANAN 2024 KESELURUHAN'!J135:L135)</f>
        <v>3</v>
      </c>
    </row>
    <row r="131" spans="4:5" ht="15" customHeight="1" x14ac:dyDescent="0.25">
      <c r="D131" s="6" t="s">
        <v>573</v>
      </c>
      <c r="E131" s="27">
        <f>SUM('PENGINPANAN 2024 KESELURUHAN'!J136:L136)</f>
        <v>3</v>
      </c>
    </row>
    <row r="132" spans="4:5" ht="15" customHeight="1" x14ac:dyDescent="0.25">
      <c r="D132" s="6" t="s">
        <v>574</v>
      </c>
      <c r="E132" s="27">
        <f>SUM('PENGINPANAN 2024 KESELURUHAN'!J137:L137)</f>
        <v>15</v>
      </c>
    </row>
    <row r="133" spans="4:5" ht="15" customHeight="1" x14ac:dyDescent="0.25">
      <c r="D133" s="6" t="s">
        <v>575</v>
      </c>
      <c r="E133" s="27">
        <f>SUM('PENGINPANAN 2024 KESELURUHAN'!J138:L138)</f>
        <v>5</v>
      </c>
    </row>
    <row r="134" spans="4:5" ht="15" customHeight="1" x14ac:dyDescent="0.25">
      <c r="D134" s="6" t="s">
        <v>577</v>
      </c>
      <c r="E134" s="27">
        <f>SUM('PENGINPANAN 2024 KESELURUHAN'!J139:L139)</f>
        <v>6</v>
      </c>
    </row>
    <row r="135" spans="4:5" ht="15" customHeight="1" x14ac:dyDescent="0.25">
      <c r="D135" s="6" t="s">
        <v>578</v>
      </c>
      <c r="E135" s="27">
        <f>SUM('PENGINPANAN 2024 KESELURUHAN'!J140:L140)</f>
        <v>4</v>
      </c>
    </row>
    <row r="136" spans="4:5" ht="15" customHeight="1" x14ac:dyDescent="0.25">
      <c r="D136" s="6" t="s">
        <v>581</v>
      </c>
      <c r="E136" s="27">
        <f>SUM('PENGINPANAN 2024 KESELURUHAN'!J141:L141)</f>
        <v>5</v>
      </c>
    </row>
    <row r="137" spans="4:5" ht="15" customHeight="1" x14ac:dyDescent="0.25">
      <c r="D137" s="6" t="s">
        <v>583</v>
      </c>
      <c r="E137" s="27">
        <f>SUM('PENGINPANAN 2024 KESELURUHAN'!J142:L142)</f>
        <v>4</v>
      </c>
    </row>
    <row r="138" spans="4:5" ht="15" customHeight="1" x14ac:dyDescent="0.25">
      <c r="D138" s="6" t="s">
        <v>586</v>
      </c>
      <c r="E138" s="27">
        <f>SUM('PENGINPANAN 2024 KESELURUHAN'!J143:L143)</f>
        <v>4</v>
      </c>
    </row>
    <row r="139" spans="4:5" ht="15" customHeight="1" x14ac:dyDescent="0.25">
      <c r="D139" s="6" t="s">
        <v>589</v>
      </c>
      <c r="E139" s="27">
        <f>SUM('PENGINPANAN 2024 KESELURUHAN'!J144:L144)</f>
        <v>10</v>
      </c>
    </row>
    <row r="140" spans="4:5" ht="15" customHeight="1" x14ac:dyDescent="0.25">
      <c r="D140" s="6" t="s">
        <v>592</v>
      </c>
      <c r="E140" s="27">
        <f>SUM('PENGINPANAN 2024 KESELURUHAN'!J145:L145)</f>
        <v>6</v>
      </c>
    </row>
    <row r="141" spans="4:5" ht="15" customHeight="1" x14ac:dyDescent="0.25">
      <c r="D141" s="6" t="s">
        <v>594</v>
      </c>
      <c r="E141" s="27">
        <f>SUM('PENGINPANAN 2024 KESELURUHAN'!J146:L146)</f>
        <v>13</v>
      </c>
    </row>
    <row r="142" spans="4:5" ht="15" customHeight="1" x14ac:dyDescent="0.25">
      <c r="D142" s="6" t="s">
        <v>596</v>
      </c>
      <c r="E142" s="27">
        <f>SUM('PENGINPANAN 2024 KESELURUHAN'!J147:L147)</f>
        <v>2</v>
      </c>
    </row>
    <row r="143" spans="4:5" ht="15" customHeight="1" x14ac:dyDescent="0.25">
      <c r="D143" s="6" t="s">
        <v>599</v>
      </c>
      <c r="E143" s="27">
        <f>SUM('PENGINPANAN 2024 KESELURUHAN'!J148:L148)</f>
        <v>3</v>
      </c>
    </row>
    <row r="144" spans="4:5" ht="15" customHeight="1" x14ac:dyDescent="0.25">
      <c r="D144" s="6" t="s">
        <v>601</v>
      </c>
      <c r="E144" s="27">
        <f>SUM('PENGINPANAN 2024 KESELURUHAN'!J149:L149)</f>
        <v>18</v>
      </c>
    </row>
    <row r="145" spans="4:5" ht="15" customHeight="1" x14ac:dyDescent="0.25">
      <c r="D145" s="6" t="s">
        <v>605</v>
      </c>
      <c r="E145" s="27">
        <f>SUM('PENGINPANAN 2024 KESELURUHAN'!J150:L150)</f>
        <v>15</v>
      </c>
    </row>
    <row r="146" spans="4:5" ht="15" customHeight="1" x14ac:dyDescent="0.25">
      <c r="D146" s="6" t="s">
        <v>607</v>
      </c>
      <c r="E146" s="27">
        <f>SUM('PENGINPANAN 2024 KESELURUHAN'!J151:L151)</f>
        <v>15</v>
      </c>
    </row>
    <row r="147" spans="4:5" ht="15" customHeight="1" x14ac:dyDescent="0.25">
      <c r="D147" s="6" t="s">
        <v>609</v>
      </c>
      <c r="E147" s="27">
        <f>SUM('PENGINPANAN 2024 KESELURUHAN'!J152:L152)</f>
        <v>25</v>
      </c>
    </row>
    <row r="148" spans="4:5" ht="15" customHeight="1" x14ac:dyDescent="0.25">
      <c r="D148" s="6" t="s">
        <v>611</v>
      </c>
      <c r="E148" s="27">
        <f>SUM('PENGINPANAN 2024 KESELURUHAN'!J153:L153)</f>
        <v>13</v>
      </c>
    </row>
    <row r="149" spans="4:5" ht="15" customHeight="1" x14ac:dyDescent="0.25">
      <c r="D149" s="6" t="s">
        <v>614</v>
      </c>
      <c r="E149" s="27">
        <f>SUM('PENGINPANAN 2024 KESELURUHAN'!J154:L154)</f>
        <v>4</v>
      </c>
    </row>
    <row r="150" spans="4:5" ht="15" customHeight="1" x14ac:dyDescent="0.25">
      <c r="D150" s="6" t="s">
        <v>616</v>
      </c>
      <c r="E150" s="27">
        <f>SUM('PENGINPANAN 2024 KESELURUHAN'!J155:L155)</f>
        <v>8</v>
      </c>
    </row>
    <row r="151" spans="4:5" ht="15" customHeight="1" x14ac:dyDescent="0.25">
      <c r="D151" s="6" t="s">
        <v>619</v>
      </c>
      <c r="E151" s="27">
        <f>SUM('PENGINPANAN 2024 KESELURUHAN'!J156:L156)</f>
        <v>4</v>
      </c>
    </row>
    <row r="152" spans="4:5" ht="15" customHeight="1" x14ac:dyDescent="0.25">
      <c r="D152" s="6" t="s">
        <v>622</v>
      </c>
      <c r="E152" s="27">
        <f>SUM('PENGINPANAN 2024 KESELURUHAN'!J157:L157)</f>
        <v>5</v>
      </c>
    </row>
    <row r="153" spans="4:5" ht="15" customHeight="1" x14ac:dyDescent="0.25">
      <c r="D153" s="6" t="s">
        <v>625</v>
      </c>
      <c r="E153" s="27">
        <f>SUM('PENGINPANAN 2024 KESELURUHAN'!J158:L158)</f>
        <v>4</v>
      </c>
    </row>
    <row r="154" spans="4:5" ht="15" customHeight="1" x14ac:dyDescent="0.25">
      <c r="D154" s="6" t="s">
        <v>628</v>
      </c>
      <c r="E154" s="27">
        <f>SUM('PENGINPANAN 2024 KESELURUHAN'!J159:L159)</f>
        <v>7</v>
      </c>
    </row>
    <row r="155" spans="4:5" ht="15" customHeight="1" x14ac:dyDescent="0.25">
      <c r="D155" s="6" t="s">
        <v>631</v>
      </c>
      <c r="E155" s="27">
        <f>SUM('PENGINPANAN 2024 KESELURUHAN'!J160:L160)</f>
        <v>5</v>
      </c>
    </row>
    <row r="156" spans="4:5" ht="15" customHeight="1" x14ac:dyDescent="0.25">
      <c r="D156" s="6" t="s">
        <v>633</v>
      </c>
      <c r="E156" s="27">
        <f>SUM('PENGINPANAN 2024 KESELURUHAN'!J161:L161)</f>
        <v>5</v>
      </c>
    </row>
    <row r="157" spans="4:5" ht="15" customHeight="1" x14ac:dyDescent="0.25">
      <c r="D157" s="6" t="s">
        <v>636</v>
      </c>
      <c r="E157" s="27">
        <f>SUM('PENGINPANAN 2024 KESELURUHAN'!J162:L162)</f>
        <v>6</v>
      </c>
    </row>
    <row r="158" spans="4:5" ht="15" customHeight="1" x14ac:dyDescent="0.25">
      <c r="D158" s="6" t="s">
        <v>638</v>
      </c>
      <c r="E158" s="27">
        <f>SUM('PENGINPANAN 2024 KESELURUHAN'!J163:L163)</f>
        <v>9</v>
      </c>
    </row>
    <row r="159" spans="4:5" ht="15" customHeight="1" x14ac:dyDescent="0.25">
      <c r="D159" s="6" t="s">
        <v>641</v>
      </c>
      <c r="E159" s="27">
        <f>SUM('PENGINPANAN 2024 KESELURUHAN'!J164:L164)</f>
        <v>39</v>
      </c>
    </row>
    <row r="160" spans="4:5" ht="15" customHeight="1" x14ac:dyDescent="0.25">
      <c r="D160" s="6" t="s">
        <v>643</v>
      </c>
      <c r="E160" s="27">
        <f>SUM('PENGINPANAN 2024 KESELURUHAN'!J165:L165)</f>
        <v>7</v>
      </c>
    </row>
    <row r="161" spans="4:5" ht="15" customHeight="1" x14ac:dyDescent="0.25">
      <c r="D161" s="6" t="s">
        <v>646</v>
      </c>
      <c r="E161" s="27">
        <f>SUM('PENGINPANAN 2024 KESELURUHAN'!J166:L166)</f>
        <v>10</v>
      </c>
    </row>
    <row r="162" spans="4:5" ht="15" customHeight="1" x14ac:dyDescent="0.25">
      <c r="D162" s="6" t="s">
        <v>650</v>
      </c>
      <c r="E162" s="27">
        <f>SUM('PENGINPANAN 2024 KESELURUHAN'!J167:L167)</f>
        <v>15</v>
      </c>
    </row>
    <row r="163" spans="4:5" ht="15" customHeight="1" x14ac:dyDescent="0.25">
      <c r="D163" s="6" t="s">
        <v>654</v>
      </c>
      <c r="E163" s="27">
        <f>SUM('PENGINPANAN 2024 KESELURUHAN'!J168:L168)</f>
        <v>4</v>
      </c>
    </row>
    <row r="164" spans="4:5" ht="15" customHeight="1" x14ac:dyDescent="0.25">
      <c r="D164" s="6" t="s">
        <v>656</v>
      </c>
      <c r="E164" s="27">
        <f>SUM('PENGINPANAN 2024 KESELURUHAN'!J169:L169)</f>
        <v>10</v>
      </c>
    </row>
    <row r="165" spans="4:5" ht="15" customHeight="1" x14ac:dyDescent="0.25">
      <c r="D165" s="6" t="s">
        <v>658</v>
      </c>
      <c r="E165" s="27">
        <f>SUM('PENGINPANAN 2024 KESELURUHAN'!J170:L170)</f>
        <v>0</v>
      </c>
    </row>
    <row r="166" spans="4:5" ht="15" customHeight="1" x14ac:dyDescent="0.25">
      <c r="D166" s="6" t="s">
        <v>660</v>
      </c>
      <c r="E166" s="27">
        <f>SUM('PENGINPANAN 2024 KESELURUHAN'!J171:L171)</f>
        <v>3</v>
      </c>
    </row>
    <row r="167" spans="4:5" ht="15" customHeight="1" x14ac:dyDescent="0.25">
      <c r="D167" s="6" t="s">
        <v>589</v>
      </c>
      <c r="E167" s="27">
        <f>SUM('PENGINPANAN 2024 KESELURUHAN'!J172:L172)</f>
        <v>4</v>
      </c>
    </row>
    <row r="168" spans="4:5" ht="15" customHeight="1" x14ac:dyDescent="0.25">
      <c r="D168" s="6" t="s">
        <v>668</v>
      </c>
      <c r="E168" s="27">
        <f>SUM('PENGINPANAN 2024 KESELURUHAN'!J173:L173)</f>
        <v>0</v>
      </c>
    </row>
    <row r="169" spans="4:5" ht="15" customHeight="1" x14ac:dyDescent="0.25">
      <c r="D169" s="6" t="s">
        <v>671</v>
      </c>
      <c r="E169" s="27">
        <f>SUM('PENGINPANAN 2024 KESELURUHAN'!J174:L174)</f>
        <v>9</v>
      </c>
    </row>
    <row r="170" spans="4:5" ht="15" customHeight="1" x14ac:dyDescent="0.25">
      <c r="D170" s="6" t="s">
        <v>675</v>
      </c>
      <c r="E170" s="27">
        <f>SUM('PENGINPANAN 2024 KESELURUHAN'!J175:L175)</f>
        <v>8</v>
      </c>
    </row>
    <row r="171" spans="4:5" ht="15" customHeight="1" x14ac:dyDescent="0.25">
      <c r="D171" s="6" t="s">
        <v>680</v>
      </c>
      <c r="E171" s="27">
        <f>SUM('PENGINPANAN 2024 KESELURUHAN'!J176:L176)</f>
        <v>6</v>
      </c>
    </row>
    <row r="172" spans="4:5" ht="15" customHeight="1" x14ac:dyDescent="0.25">
      <c r="D172" s="6" t="s">
        <v>684</v>
      </c>
      <c r="E172" s="27">
        <f>SUM('PENGINPANAN 2024 KESELURUHAN'!J177:L177)</f>
        <v>6</v>
      </c>
    </row>
    <row r="173" spans="4:5" ht="15" customHeight="1" x14ac:dyDescent="0.25">
      <c r="D173" s="6" t="s">
        <v>690</v>
      </c>
      <c r="E173" s="27">
        <f>SUM('PENGINPANAN 2024 KESELURUHAN'!J178:L178)</f>
        <v>9</v>
      </c>
    </row>
    <row r="174" spans="4:5" ht="15" customHeight="1" x14ac:dyDescent="0.25">
      <c r="D174" s="6" t="s">
        <v>693</v>
      </c>
      <c r="E174" s="27">
        <f>SUM('PENGINPANAN 2024 KESELURUHAN'!J179:L179)</f>
        <v>10</v>
      </c>
    </row>
    <row r="175" spans="4:5" ht="15" customHeight="1" x14ac:dyDescent="0.25">
      <c r="D175" s="6" t="s">
        <v>699</v>
      </c>
      <c r="E175" s="27">
        <f>SUM('PENGINPANAN 2024 KESELURUHAN'!J180:L180)</f>
        <v>12</v>
      </c>
    </row>
    <row r="176" spans="4:5" ht="15" customHeight="1" x14ac:dyDescent="0.25">
      <c r="D176" s="6" t="s">
        <v>705</v>
      </c>
      <c r="E176" s="27">
        <f>SUM('PENGINPANAN 2024 KESELURUHAN'!J181:L181)</f>
        <v>2</v>
      </c>
    </row>
    <row r="177" spans="4:5" ht="15" customHeight="1" x14ac:dyDescent="0.25">
      <c r="D177" s="6" t="s">
        <v>709</v>
      </c>
      <c r="E177" s="27">
        <f>SUM('PENGINPANAN 2024 KESELURUHAN'!J182:L182)</f>
        <v>5</v>
      </c>
    </row>
    <row r="178" spans="4:5" ht="15" customHeight="1" x14ac:dyDescent="0.25">
      <c r="D178" s="6" t="s">
        <v>714</v>
      </c>
      <c r="E178" s="27">
        <f>SUM('PENGINPANAN 2024 KESELURUHAN'!J183:L183)</f>
        <v>6</v>
      </c>
    </row>
    <row r="179" spans="4:5" ht="15" customHeight="1" x14ac:dyDescent="0.25">
      <c r="D179" s="6" t="s">
        <v>719</v>
      </c>
      <c r="E179" s="27">
        <f>SUM('PENGINPANAN 2024 KESELURUHAN'!J184:L184)</f>
        <v>3</v>
      </c>
    </row>
    <row r="180" spans="4:5" ht="15" customHeight="1" x14ac:dyDescent="0.25">
      <c r="D180" s="6" t="s">
        <v>722</v>
      </c>
      <c r="E180" s="27">
        <f>SUM('PENGINPANAN 2024 KESELURUHAN'!J185:L185)</f>
        <v>5</v>
      </c>
    </row>
    <row r="181" spans="4:5" ht="15" customHeight="1" x14ac:dyDescent="0.25">
      <c r="D181" s="6" t="s">
        <v>725</v>
      </c>
      <c r="E181" s="27">
        <f>SUM('PENGINPANAN 2024 KESELURUHAN'!J186:L186)</f>
        <v>11</v>
      </c>
    </row>
    <row r="182" spans="4:5" ht="15" customHeight="1" x14ac:dyDescent="0.25">
      <c r="D182" s="6" t="s">
        <v>730</v>
      </c>
      <c r="E182" s="27">
        <f>SUM('PENGINPANAN 2024 KESELURUHAN'!J187:L187)</f>
        <v>2</v>
      </c>
    </row>
    <row r="183" spans="4:5" ht="15" customHeight="1" x14ac:dyDescent="0.25">
      <c r="D183" s="6" t="s">
        <v>734</v>
      </c>
      <c r="E183" s="27">
        <f>SUM('PENGINPANAN 2024 KESELURUHAN'!J188:L188)</f>
        <v>2</v>
      </c>
    </row>
    <row r="184" spans="4:5" ht="15" customHeight="1" x14ac:dyDescent="0.25">
      <c r="D184" s="6" t="s">
        <v>738</v>
      </c>
      <c r="E184" s="27">
        <f>SUM('PENGINPANAN 2024 KESELURUHAN'!J189:L189)</f>
        <v>5</v>
      </c>
    </row>
    <row r="185" spans="4:5" ht="15" customHeight="1" x14ac:dyDescent="0.25">
      <c r="D185" s="6" t="s">
        <v>742</v>
      </c>
      <c r="E185" s="27">
        <f>SUM('PENGINPANAN 2024 KESELURUHAN'!J190:L190)</f>
        <v>8</v>
      </c>
    </row>
    <row r="186" spans="4:5" ht="15" customHeight="1" x14ac:dyDescent="0.25">
      <c r="D186" s="6" t="s">
        <v>745</v>
      </c>
      <c r="E186" s="27">
        <f>SUM('PENGINPANAN 2024 KESELURUHAN'!J191:L191)</f>
        <v>1</v>
      </c>
    </row>
    <row r="187" spans="4:5" ht="15" customHeight="1" x14ac:dyDescent="0.25">
      <c r="D187" s="6" t="s">
        <v>748</v>
      </c>
      <c r="E187" s="27">
        <f>SUM('PENGINPANAN 2024 KESELURUHAN'!J192:L192)</f>
        <v>12</v>
      </c>
    </row>
    <row r="188" spans="4:5" ht="15" customHeight="1" x14ac:dyDescent="0.25">
      <c r="D188" s="6" t="s">
        <v>751</v>
      </c>
      <c r="E188" s="27">
        <f>SUM('PENGINPANAN 2024 KESELURUHAN'!J193:L193)</f>
        <v>3</v>
      </c>
    </row>
    <row r="189" spans="4:5" ht="15" customHeight="1" x14ac:dyDescent="0.25">
      <c r="D189" s="6" t="s">
        <v>753</v>
      </c>
      <c r="E189" s="27">
        <f>SUM('PENGINPANAN 2024 KESELURUHAN'!J194:L194)</f>
        <v>0</v>
      </c>
    </row>
    <row r="190" spans="4:5" ht="15" customHeight="1" x14ac:dyDescent="0.25">
      <c r="D190" s="6" t="s">
        <v>756</v>
      </c>
      <c r="E190" s="27">
        <f>SUM('PENGINPANAN 2024 KESELURUHAN'!J195:L195)</f>
        <v>5</v>
      </c>
    </row>
    <row r="191" spans="4:5" ht="15" customHeight="1" x14ac:dyDescent="0.25">
      <c r="D191" s="6" t="s">
        <v>759</v>
      </c>
      <c r="E191" s="27">
        <f>SUM('PENGINPANAN 2024 KESELURUHAN'!J196:L196)</f>
        <v>11</v>
      </c>
    </row>
    <row r="192" spans="4:5" ht="15" customHeight="1" x14ac:dyDescent="0.25">
      <c r="D192" s="6" t="s">
        <v>762</v>
      </c>
      <c r="E192" s="27">
        <f>SUM('PENGINPANAN 2024 KESELURUHAN'!J197:L197)</f>
        <v>10</v>
      </c>
    </row>
    <row r="193" spans="4:5" ht="15" customHeight="1" x14ac:dyDescent="0.25">
      <c r="D193" s="6" t="s">
        <v>765</v>
      </c>
      <c r="E193" s="27">
        <f>SUM('PENGINPANAN 2024 KESELURUHAN'!J198:L198)</f>
        <v>0</v>
      </c>
    </row>
    <row r="194" spans="4:5" ht="15" customHeight="1" x14ac:dyDescent="0.25">
      <c r="D194" s="6" t="s">
        <v>759</v>
      </c>
      <c r="E194" s="27" t="e">
        <f>SUM('PENGINPANAN 2024 KESELURUHAN'!#REF!)</f>
        <v>#REF!</v>
      </c>
    </row>
    <row r="195" spans="4:5" ht="15" customHeight="1" x14ac:dyDescent="0.25">
      <c r="D195" s="6" t="s">
        <v>770</v>
      </c>
      <c r="E195" s="27">
        <f>SUM('PENGINPANAN 2024 KESELURUHAN'!J199:L199)</f>
        <v>6</v>
      </c>
    </row>
    <row r="196" spans="4:5" ht="15" customHeight="1" x14ac:dyDescent="0.25">
      <c r="D196" s="6" t="s">
        <v>496</v>
      </c>
      <c r="E196" s="27">
        <f>SUM('PENGINPANAN 2024 KESELURUHAN'!J200:L200)</f>
        <v>4</v>
      </c>
    </row>
    <row r="197" spans="4:5" ht="15" customHeight="1" x14ac:dyDescent="0.25">
      <c r="D197" s="6" t="s">
        <v>536</v>
      </c>
      <c r="E197" s="27">
        <f>SUM('PENGINPANAN 2024 KESELURUHAN'!J201:L201)</f>
        <v>5</v>
      </c>
    </row>
    <row r="198" spans="4:5" ht="15" customHeight="1" x14ac:dyDescent="0.25">
      <c r="D198" s="6" t="s">
        <v>776</v>
      </c>
      <c r="E198" s="27">
        <f>SUM('PENGINPANAN 2024 KESELURUHAN'!J202:L202)</f>
        <v>12</v>
      </c>
    </row>
    <row r="199" spans="4:5" ht="15" customHeight="1" x14ac:dyDescent="0.25">
      <c r="D199" s="6" t="s">
        <v>778</v>
      </c>
      <c r="E199" s="27">
        <f>SUM('PENGINPANAN 2024 KESELURUHAN'!J203:L203)</f>
        <v>11</v>
      </c>
    </row>
    <row r="200" spans="4:5" ht="15" customHeight="1" x14ac:dyDescent="0.25">
      <c r="D200" s="6" t="s">
        <v>780</v>
      </c>
      <c r="E200" s="27">
        <f>SUM('PENGINPANAN 2024 KESELURUHAN'!J204:L204)</f>
        <v>6</v>
      </c>
    </row>
    <row r="201" spans="4:5" ht="15" customHeight="1" x14ac:dyDescent="0.25">
      <c r="D201" s="6" t="s">
        <v>783</v>
      </c>
      <c r="E201" s="27">
        <f>SUM('PENGINPANAN 2024 KESELURUHAN'!J205:L205)</f>
        <v>4</v>
      </c>
    </row>
    <row r="202" spans="4:5" ht="15" customHeight="1" x14ac:dyDescent="0.25">
      <c r="D202" s="6" t="s">
        <v>184</v>
      </c>
      <c r="E202" s="27">
        <f>SUM('PENGINPANAN 2024 KESELURUHAN'!J206:L206)</f>
        <v>2</v>
      </c>
    </row>
    <row r="203" spans="4:5" ht="15" customHeight="1" x14ac:dyDescent="0.25">
      <c r="D203" s="6" t="s">
        <v>788</v>
      </c>
      <c r="E203" s="27">
        <f>SUM('PENGINPANAN 2024 KESELURUHAN'!J207:L207)</f>
        <v>5</v>
      </c>
    </row>
    <row r="204" spans="4:5" ht="15" customHeight="1" x14ac:dyDescent="0.25">
      <c r="D204" s="6" t="s">
        <v>790</v>
      </c>
      <c r="E204" s="27">
        <f>SUM('PENGINPANAN 2024 KESELURUHAN'!J208:L208)</f>
        <v>4</v>
      </c>
    </row>
    <row r="205" spans="4:5" ht="15" customHeight="1" x14ac:dyDescent="0.25">
      <c r="D205" s="6" t="s">
        <v>793</v>
      </c>
      <c r="E205" s="27">
        <f>SUM('PENGINPANAN 2024 KESELURUHAN'!J209:L209)</f>
        <v>0</v>
      </c>
    </row>
    <row r="206" spans="4:5" ht="15" customHeight="1" x14ac:dyDescent="0.25">
      <c r="D206" s="6" t="s">
        <v>796</v>
      </c>
      <c r="E206" s="27">
        <f>SUM('PENGINPANAN 2024 KESELURUHAN'!J210:L210)</f>
        <v>4</v>
      </c>
    </row>
    <row r="207" spans="4:5" ht="15" customHeight="1" x14ac:dyDescent="0.25">
      <c r="D207" s="6" t="s">
        <v>799</v>
      </c>
      <c r="E207" s="27">
        <f>SUM('PENGINPANAN 2024 KESELURUHAN'!J211:L211)</f>
        <v>5</v>
      </c>
    </row>
    <row r="208" spans="4:5" ht="15" customHeight="1" x14ac:dyDescent="0.25">
      <c r="D208" s="6" t="s">
        <v>801</v>
      </c>
      <c r="E208" s="27">
        <f>SUM('PENGINPANAN 2024 KESELURUHAN'!J212:L212)</f>
        <v>5</v>
      </c>
    </row>
    <row r="209" spans="4:5" ht="15" customHeight="1" x14ac:dyDescent="0.25">
      <c r="D209" s="6" t="s">
        <v>804</v>
      </c>
      <c r="E209" s="27">
        <f>SUM('PENGINPANAN 2024 KESELURUHAN'!J213:L213)</f>
        <v>4</v>
      </c>
    </row>
    <row r="210" spans="4:5" ht="15" customHeight="1" x14ac:dyDescent="0.25">
      <c r="D210" s="6" t="s">
        <v>807</v>
      </c>
      <c r="E210" s="27">
        <f>SUM('PENGINPANAN 2024 KESELURUHAN'!J214:L214)</f>
        <v>4</v>
      </c>
    </row>
    <row r="211" spans="4:5" ht="15" customHeight="1" x14ac:dyDescent="0.25">
      <c r="D211" s="6" t="s">
        <v>810</v>
      </c>
      <c r="E211" s="27">
        <f>SUM('PENGINPANAN 2024 KESELURUHAN'!J216:L216)</f>
        <v>2</v>
      </c>
    </row>
    <row r="212" spans="4:5" ht="15" customHeight="1" x14ac:dyDescent="0.25">
      <c r="D212" s="6" t="s">
        <v>815</v>
      </c>
      <c r="E212" s="27">
        <f>SUM('PENGINPANAN 2024 KESELURUHAN'!J217:L217)</f>
        <v>2</v>
      </c>
    </row>
    <row r="213" spans="4:5" ht="15" customHeight="1" x14ac:dyDescent="0.25">
      <c r="D213" s="6" t="s">
        <v>817</v>
      </c>
      <c r="E213" s="27">
        <f>SUM('PENGINPANAN 2024 KESELURUHAN'!J218:L218)</f>
        <v>6</v>
      </c>
    </row>
    <row r="214" spans="4:5" ht="15" customHeight="1" x14ac:dyDescent="0.25">
      <c r="D214" s="6" t="s">
        <v>818</v>
      </c>
      <c r="E214" s="27">
        <f>SUM('PENGINPANAN 2024 KESELURUHAN'!J219:L219)</f>
        <v>11</v>
      </c>
    </row>
    <row r="215" spans="4:5" ht="15" customHeight="1" x14ac:dyDescent="0.25">
      <c r="D215" s="6" t="s">
        <v>820</v>
      </c>
      <c r="E215" s="27">
        <f>SUM('PENGINPANAN 2024 KESELURUHAN'!J220:L220)</f>
        <v>6</v>
      </c>
    </row>
    <row r="216" spans="4:5" ht="15" customHeight="1" x14ac:dyDescent="0.25">
      <c r="D216" s="28" t="s">
        <v>822</v>
      </c>
      <c r="E216" s="29">
        <f>SUM('PENGINPANAN 2024 KESELURUHAN'!J221:L221)</f>
        <v>5</v>
      </c>
    </row>
    <row r="217" spans="4:5" ht="15" customHeight="1" thickBot="1" x14ac:dyDescent="0.3">
      <c r="D217" s="41" t="s">
        <v>837</v>
      </c>
      <c r="E217" s="42">
        <v>2</v>
      </c>
    </row>
    <row r="218" spans="4:5" ht="15.75" thickBot="1" x14ac:dyDescent="0.3">
      <c r="D218" s="31" t="s">
        <v>831</v>
      </c>
      <c r="E218" s="30">
        <f>SUM('PENGINPANAN 2024 KESELURUHAN'!J222:L222)</f>
        <v>1749</v>
      </c>
    </row>
    <row r="1227" spans="5:5" x14ac:dyDescent="0.25">
      <c r="E1227">
        <f>SUM('PENGINPANAN 2024 KESELURUHAN'!J1234:L1234)</f>
        <v>0</v>
      </c>
    </row>
    <row r="1228" spans="5:5" x14ac:dyDescent="0.25">
      <c r="E1228">
        <f>SUM('PENGINPANAN 2024 KESELURUHAN'!J1235:L1235)</f>
        <v>0</v>
      </c>
    </row>
    <row r="1229" spans="5:5" x14ac:dyDescent="0.25">
      <c r="E1229">
        <f>SUM('PENGINPANAN 2024 KESELURUHAN'!J1236:L1236)</f>
        <v>0</v>
      </c>
    </row>
    <row r="1230" spans="5:5" x14ac:dyDescent="0.25">
      <c r="E1230">
        <f>SUM('PENGINPANAN 2024 KESELURUHAN'!J1237:L1237)</f>
        <v>0</v>
      </c>
    </row>
    <row r="1231" spans="5:5" x14ac:dyDescent="0.25">
      <c r="E1231">
        <f>SUM('PENGINPANAN 2024 KESELURUHAN'!J1238:L1238)</f>
        <v>0</v>
      </c>
    </row>
    <row r="1232" spans="5:5" x14ac:dyDescent="0.25">
      <c r="E1232">
        <f>SUM('PENGINPANAN 2024 KESELURUHAN'!J1239:L1239)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"/>
  <sheetViews>
    <sheetView topLeftCell="A10" zoomScaleNormal="100" workbookViewId="0">
      <selection activeCell="A6" sqref="A6:A17"/>
    </sheetView>
  </sheetViews>
  <sheetFormatPr defaultRowHeight="15" x14ac:dyDescent="0.25"/>
  <cols>
    <col min="1" max="1" width="5" style="25" customWidth="1"/>
    <col min="2" max="2" width="18.5703125" style="25" customWidth="1"/>
    <col min="3" max="3" width="24.140625" style="26" customWidth="1"/>
    <col min="4" max="4" width="22" style="26" customWidth="1"/>
    <col min="5" max="5" width="16.28515625" style="25" customWidth="1"/>
    <col min="6" max="6" width="9.7109375" style="25" customWidth="1"/>
    <col min="7" max="7" width="7" style="25" customWidth="1"/>
    <col min="8" max="8" width="8.140625" style="25" customWidth="1"/>
    <col min="9" max="9" width="7.28515625" style="25" customWidth="1"/>
    <col min="10" max="10" width="6.85546875" style="25" customWidth="1"/>
    <col min="11" max="11" width="6.7109375" style="25" customWidth="1"/>
    <col min="12" max="12" width="22" style="25" customWidth="1"/>
    <col min="13" max="13" width="17.5703125" style="25" customWidth="1"/>
    <col min="14" max="14" width="10.5703125" style="25" customWidth="1"/>
    <col min="15" max="15" width="10.42578125" style="25" customWidth="1"/>
    <col min="16" max="16" width="6.5703125" style="25" customWidth="1"/>
    <col min="17" max="17" width="5.5703125" style="25" customWidth="1"/>
    <col min="18" max="19" width="9.140625" style="25"/>
  </cols>
  <sheetData>
    <row r="1" spans="1:56" s="2" customForma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"/>
    </row>
    <row r="2" spans="1:56" s="2" customFormat="1" ht="36" customHeight="1" x14ac:dyDescent="0.25">
      <c r="A2" s="176" t="s">
        <v>832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"/>
    </row>
    <row r="3" spans="1:56" s="4" customFormat="1" x14ac:dyDescent="0.25">
      <c r="A3" s="172" t="s">
        <v>1</v>
      </c>
      <c r="B3" s="172" t="s">
        <v>2</v>
      </c>
      <c r="C3" s="172" t="s">
        <v>3</v>
      </c>
      <c r="D3" s="172" t="s">
        <v>4</v>
      </c>
      <c r="E3" s="172" t="s">
        <v>5</v>
      </c>
      <c r="F3" s="172" t="s">
        <v>6</v>
      </c>
      <c r="G3" s="178" t="s">
        <v>7</v>
      </c>
      <c r="H3" s="178"/>
      <c r="I3" s="179" t="s">
        <v>8</v>
      </c>
      <c r="J3" s="180"/>
      <c r="K3" s="181"/>
      <c r="L3" s="172" t="s">
        <v>9</v>
      </c>
      <c r="M3" s="179" t="s">
        <v>10</v>
      </c>
      <c r="N3" s="180"/>
      <c r="O3" s="181"/>
      <c r="P3" s="180"/>
      <c r="Q3" s="180"/>
      <c r="R3" s="181"/>
      <c r="S3" s="172" t="s">
        <v>11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6" s="4" customFormat="1" ht="20.25" customHeight="1" x14ac:dyDescent="0.25">
      <c r="A4" s="177"/>
      <c r="B4" s="177"/>
      <c r="C4" s="177"/>
      <c r="D4" s="177"/>
      <c r="E4" s="177"/>
      <c r="F4" s="177"/>
      <c r="G4" s="172" t="s">
        <v>12</v>
      </c>
      <c r="H4" s="172" t="s">
        <v>13</v>
      </c>
      <c r="I4" s="172" t="s">
        <v>14</v>
      </c>
      <c r="J4" s="172" t="s">
        <v>15</v>
      </c>
      <c r="K4" s="172" t="s">
        <v>16</v>
      </c>
      <c r="L4" s="177"/>
      <c r="M4" s="172" t="s">
        <v>14</v>
      </c>
      <c r="N4" s="172" t="s">
        <v>15</v>
      </c>
      <c r="O4" s="172" t="s">
        <v>16</v>
      </c>
      <c r="P4" s="182" t="s">
        <v>17</v>
      </c>
      <c r="Q4" s="182"/>
      <c r="R4" s="174" t="s">
        <v>18</v>
      </c>
      <c r="S4" s="17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s="4" customFormat="1" ht="21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33" t="s">
        <v>19</v>
      </c>
      <c r="Q5" s="33" t="s">
        <v>20</v>
      </c>
      <c r="R5" s="175"/>
      <c r="S5" s="17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s="83" customFormat="1" ht="30" x14ac:dyDescent="0.25">
      <c r="A6" s="75">
        <v>1</v>
      </c>
      <c r="B6" s="90" t="s">
        <v>172</v>
      </c>
      <c r="C6" s="90" t="s">
        <v>173</v>
      </c>
      <c r="D6" s="90" t="s">
        <v>174</v>
      </c>
      <c r="E6" s="85" t="s">
        <v>175</v>
      </c>
      <c r="F6" s="78"/>
      <c r="G6" s="78">
        <v>1</v>
      </c>
      <c r="H6" s="78">
        <v>1</v>
      </c>
      <c r="I6" s="78"/>
      <c r="J6" s="78"/>
      <c r="K6" s="78">
        <v>1</v>
      </c>
      <c r="L6" s="75" t="s">
        <v>176</v>
      </c>
      <c r="M6" s="78"/>
      <c r="N6" s="78"/>
      <c r="O6" s="91">
        <v>1500000</v>
      </c>
      <c r="P6" s="78"/>
      <c r="Q6" s="78" t="s">
        <v>50</v>
      </c>
      <c r="R6" s="78"/>
      <c r="S6" s="78" t="s">
        <v>177</v>
      </c>
    </row>
    <row r="7" spans="1:56" s="83" customFormat="1" ht="30" customHeight="1" x14ac:dyDescent="0.25">
      <c r="A7" s="75">
        <v>2</v>
      </c>
      <c r="B7" s="90" t="s">
        <v>178</v>
      </c>
      <c r="C7" s="90" t="s">
        <v>173</v>
      </c>
      <c r="D7" s="90" t="s">
        <v>179</v>
      </c>
      <c r="E7" s="85" t="s">
        <v>180</v>
      </c>
      <c r="F7" s="78"/>
      <c r="G7" s="78"/>
      <c r="H7" s="78"/>
      <c r="I7" s="78"/>
      <c r="J7" s="78"/>
      <c r="K7" s="78">
        <v>4</v>
      </c>
      <c r="L7" s="92"/>
      <c r="M7" s="78"/>
      <c r="N7" s="78"/>
      <c r="O7" s="78"/>
      <c r="P7" s="78"/>
      <c r="Q7" s="78"/>
      <c r="R7" s="78"/>
      <c r="S7" s="78"/>
    </row>
    <row r="8" spans="1:56" s="83" customFormat="1" ht="30" customHeight="1" x14ac:dyDescent="0.25">
      <c r="A8" s="75">
        <v>3</v>
      </c>
      <c r="B8" s="90" t="s">
        <v>181</v>
      </c>
      <c r="C8" s="90" t="s">
        <v>173</v>
      </c>
      <c r="D8" s="90" t="s">
        <v>182</v>
      </c>
      <c r="E8" s="85" t="s">
        <v>183</v>
      </c>
      <c r="F8" s="78"/>
      <c r="G8" s="78"/>
      <c r="H8" s="78"/>
      <c r="I8" s="78">
        <v>1</v>
      </c>
      <c r="J8" s="78"/>
      <c r="K8" s="78"/>
      <c r="L8" s="92"/>
      <c r="M8" s="78"/>
      <c r="N8" s="78"/>
      <c r="O8" s="78"/>
      <c r="P8" s="78"/>
      <c r="Q8" s="78"/>
      <c r="R8" s="78"/>
      <c r="S8" s="78"/>
    </row>
    <row r="9" spans="1:56" s="83" customFormat="1" ht="63" customHeight="1" x14ac:dyDescent="0.25">
      <c r="A9" s="75">
        <v>4</v>
      </c>
      <c r="B9" s="90" t="s">
        <v>184</v>
      </c>
      <c r="C9" s="90" t="s">
        <v>173</v>
      </c>
      <c r="D9" s="90" t="s">
        <v>185</v>
      </c>
      <c r="E9" s="85" t="s">
        <v>186</v>
      </c>
      <c r="F9" s="75" t="s">
        <v>187</v>
      </c>
      <c r="G9" s="78">
        <v>1</v>
      </c>
      <c r="H9" s="78">
        <v>1</v>
      </c>
      <c r="I9" s="78"/>
      <c r="J9" s="78"/>
      <c r="K9" s="78">
        <v>12</v>
      </c>
      <c r="L9" s="75" t="s">
        <v>188</v>
      </c>
      <c r="M9" s="78"/>
      <c r="N9" s="78"/>
      <c r="O9" s="75" t="s">
        <v>189</v>
      </c>
      <c r="P9" s="78"/>
      <c r="Q9" s="78" t="s">
        <v>50</v>
      </c>
      <c r="R9" s="78"/>
      <c r="S9" s="78" t="s">
        <v>177</v>
      </c>
    </row>
    <row r="10" spans="1:56" s="83" customFormat="1" ht="30" customHeight="1" x14ac:dyDescent="0.25">
      <c r="A10" s="75">
        <v>5</v>
      </c>
      <c r="B10" s="90" t="s">
        <v>190</v>
      </c>
      <c r="C10" s="90" t="s">
        <v>173</v>
      </c>
      <c r="D10" s="90" t="s">
        <v>191</v>
      </c>
      <c r="E10" s="85" t="s">
        <v>192</v>
      </c>
      <c r="F10" s="78"/>
      <c r="G10" s="78"/>
      <c r="H10" s="78"/>
      <c r="I10" s="78">
        <v>5</v>
      </c>
      <c r="J10" s="78"/>
      <c r="K10" s="78"/>
      <c r="L10" s="92"/>
      <c r="M10" s="78"/>
      <c r="N10" s="78"/>
      <c r="O10" s="78"/>
      <c r="P10" s="78"/>
      <c r="Q10" s="78"/>
      <c r="R10" s="78"/>
      <c r="S10" s="78"/>
    </row>
    <row r="11" spans="1:56" s="83" customFormat="1" ht="30" customHeight="1" x14ac:dyDescent="0.25">
      <c r="A11" s="75">
        <v>6</v>
      </c>
      <c r="B11" s="90" t="s">
        <v>193</v>
      </c>
      <c r="C11" s="90" t="s">
        <v>173</v>
      </c>
      <c r="D11" s="90" t="s">
        <v>194</v>
      </c>
      <c r="E11" s="85"/>
      <c r="F11" s="78"/>
      <c r="G11" s="78"/>
      <c r="H11" s="78"/>
      <c r="I11" s="78">
        <v>2</v>
      </c>
      <c r="J11" s="78"/>
      <c r="K11" s="78"/>
      <c r="L11" s="92"/>
      <c r="M11" s="78"/>
      <c r="N11" s="78"/>
      <c r="O11" s="78"/>
      <c r="P11" s="78"/>
      <c r="Q11" s="78"/>
      <c r="R11" s="78"/>
      <c r="S11" s="78"/>
    </row>
    <row r="12" spans="1:56" s="83" customFormat="1" ht="68.25" customHeight="1" x14ac:dyDescent="0.25">
      <c r="A12" s="75">
        <v>7</v>
      </c>
      <c r="B12" s="90" t="s">
        <v>195</v>
      </c>
      <c r="C12" s="90" t="s">
        <v>173</v>
      </c>
      <c r="D12" s="90" t="s">
        <v>196</v>
      </c>
      <c r="E12" s="85" t="s">
        <v>197</v>
      </c>
      <c r="F12" s="78"/>
      <c r="G12" s="78">
        <v>2</v>
      </c>
      <c r="H12" s="78">
        <v>4</v>
      </c>
      <c r="I12" s="78">
        <v>3</v>
      </c>
      <c r="J12" s="78"/>
      <c r="K12" s="78"/>
      <c r="L12" s="75" t="s">
        <v>198</v>
      </c>
      <c r="M12" s="75" t="s">
        <v>199</v>
      </c>
      <c r="N12" s="78"/>
      <c r="O12" s="78"/>
      <c r="P12" s="78"/>
      <c r="Q12" s="78" t="s">
        <v>50</v>
      </c>
      <c r="R12" s="78"/>
      <c r="S12" s="78" t="s">
        <v>177</v>
      </c>
    </row>
    <row r="13" spans="1:56" s="83" customFormat="1" ht="30" customHeight="1" x14ac:dyDescent="0.25">
      <c r="A13" s="75">
        <v>8</v>
      </c>
      <c r="B13" s="90" t="s">
        <v>200</v>
      </c>
      <c r="C13" s="90" t="s">
        <v>173</v>
      </c>
      <c r="D13" s="90" t="s">
        <v>201</v>
      </c>
      <c r="E13" s="85" t="s">
        <v>202</v>
      </c>
      <c r="F13" s="78" t="s">
        <v>203</v>
      </c>
      <c r="G13" s="78">
        <v>1</v>
      </c>
      <c r="H13" s="78">
        <v>1</v>
      </c>
      <c r="I13" s="78">
        <v>1</v>
      </c>
      <c r="J13" s="78"/>
      <c r="K13" s="78"/>
      <c r="L13" s="92" t="s">
        <v>204</v>
      </c>
      <c r="M13" s="93">
        <v>350000</v>
      </c>
      <c r="N13" s="78"/>
      <c r="O13" s="78"/>
      <c r="P13" s="82"/>
      <c r="Q13" s="82"/>
      <c r="R13" s="82"/>
      <c r="S13" s="82"/>
    </row>
    <row r="14" spans="1:56" s="83" customFormat="1" ht="30" customHeight="1" x14ac:dyDescent="0.25">
      <c r="A14" s="75">
        <v>9</v>
      </c>
      <c r="B14" s="90" t="s">
        <v>205</v>
      </c>
      <c r="C14" s="90" t="s">
        <v>173</v>
      </c>
      <c r="D14" s="90" t="s">
        <v>206</v>
      </c>
      <c r="E14" s="85" t="s">
        <v>207</v>
      </c>
      <c r="F14" s="78"/>
      <c r="G14" s="78"/>
      <c r="H14" s="78"/>
      <c r="I14" s="78"/>
      <c r="J14" s="78"/>
      <c r="K14" s="78">
        <v>1</v>
      </c>
      <c r="L14" s="92"/>
      <c r="M14" s="78"/>
      <c r="N14" s="78"/>
      <c r="O14" s="78"/>
      <c r="P14" s="82"/>
      <c r="Q14" s="82"/>
      <c r="R14" s="82"/>
      <c r="S14" s="82"/>
    </row>
    <row r="15" spans="1:56" s="83" customFormat="1" ht="30" customHeight="1" x14ac:dyDescent="0.25">
      <c r="A15" s="75">
        <v>10</v>
      </c>
      <c r="B15" s="90" t="s">
        <v>208</v>
      </c>
      <c r="C15" s="90" t="s">
        <v>173</v>
      </c>
      <c r="D15" s="90" t="s">
        <v>209</v>
      </c>
      <c r="E15" s="85" t="s">
        <v>210</v>
      </c>
      <c r="F15" s="78"/>
      <c r="G15" s="78"/>
      <c r="H15" s="78"/>
      <c r="I15" s="78">
        <v>5</v>
      </c>
      <c r="J15" s="78"/>
      <c r="K15" s="78"/>
      <c r="L15" s="92"/>
      <c r="M15" s="78"/>
      <c r="N15" s="78"/>
      <c r="O15" s="78"/>
      <c r="P15" s="82"/>
      <c r="Q15" s="82"/>
      <c r="R15" s="82"/>
      <c r="S15" s="82"/>
    </row>
    <row r="16" spans="1:56" s="83" customFormat="1" ht="30" x14ac:dyDescent="0.25">
      <c r="A16" s="75">
        <v>11</v>
      </c>
      <c r="B16" s="90" t="s">
        <v>211</v>
      </c>
      <c r="C16" s="90" t="s">
        <v>173</v>
      </c>
      <c r="D16" s="90" t="s">
        <v>212</v>
      </c>
      <c r="E16" s="85" t="s">
        <v>213</v>
      </c>
      <c r="F16" s="78" t="s">
        <v>214</v>
      </c>
      <c r="G16" s="78">
        <v>1</v>
      </c>
      <c r="H16" s="78">
        <v>1</v>
      </c>
      <c r="I16" s="78">
        <v>2</v>
      </c>
      <c r="J16" s="78"/>
      <c r="K16" s="78"/>
      <c r="L16" s="92" t="s">
        <v>215</v>
      </c>
      <c r="M16" s="93">
        <v>1500000</v>
      </c>
      <c r="N16" s="78"/>
      <c r="O16" s="78"/>
      <c r="P16" s="82"/>
      <c r="Q16" s="78" t="s">
        <v>50</v>
      </c>
      <c r="R16" s="78"/>
      <c r="S16" s="78" t="s">
        <v>177</v>
      </c>
    </row>
    <row r="17" spans="1:56" s="83" customFormat="1" ht="30" customHeight="1" x14ac:dyDescent="0.25">
      <c r="A17" s="75">
        <v>12</v>
      </c>
      <c r="B17" s="90" t="s">
        <v>216</v>
      </c>
      <c r="C17" s="90" t="s">
        <v>173</v>
      </c>
      <c r="D17" s="90" t="s">
        <v>217</v>
      </c>
      <c r="E17" s="85" t="s">
        <v>218</v>
      </c>
      <c r="F17" s="78"/>
      <c r="G17" s="78"/>
      <c r="H17" s="78"/>
      <c r="I17" s="78"/>
      <c r="J17" s="78"/>
      <c r="K17" s="78">
        <v>3</v>
      </c>
      <c r="L17" s="92"/>
      <c r="M17" s="78"/>
      <c r="N17" s="78"/>
      <c r="O17" s="78"/>
      <c r="P17" s="82"/>
      <c r="Q17" s="82"/>
      <c r="R17" s="82"/>
      <c r="S17" s="82"/>
    </row>
    <row r="18" spans="1:56" ht="20.25" x14ac:dyDescent="0.25">
      <c r="A18" s="184" t="s">
        <v>828</v>
      </c>
      <c r="B18" s="184"/>
      <c r="C18" s="184"/>
      <c r="D18" s="184"/>
      <c r="E18" s="184"/>
      <c r="F18" s="184"/>
      <c r="G18" s="184"/>
      <c r="H18" s="184"/>
      <c r="I18" s="24">
        <f>SUM(I6:I17)</f>
        <v>19</v>
      </c>
      <c r="J18" s="24">
        <f>SUM(J6:J17)</f>
        <v>0</v>
      </c>
      <c r="K18" s="24">
        <f>SUM(K6:K17)</f>
        <v>21</v>
      </c>
      <c r="L18" s="185"/>
      <c r="M18" s="185"/>
      <c r="N18" s="185"/>
      <c r="O18" s="185"/>
      <c r="P18" s="185"/>
      <c r="Q18" s="185"/>
      <c r="R18" s="185"/>
      <c r="S18" s="185"/>
    </row>
    <row r="19" spans="1:56" ht="20.25" x14ac:dyDescent="0.25">
      <c r="A19" s="184" t="s">
        <v>829</v>
      </c>
      <c r="B19" s="184"/>
      <c r="C19" s="184"/>
      <c r="D19" s="184"/>
      <c r="E19" s="184"/>
      <c r="F19" s="184"/>
      <c r="G19" s="184"/>
      <c r="H19" s="184"/>
      <c r="I19" s="185">
        <f>I18+J18+K18</f>
        <v>40</v>
      </c>
      <c r="J19" s="185"/>
      <c r="K19" s="185"/>
      <c r="L19" s="185"/>
      <c r="M19" s="185"/>
      <c r="N19" s="185"/>
      <c r="O19" s="185"/>
      <c r="P19" s="185"/>
      <c r="Q19" s="185"/>
      <c r="R19" s="185"/>
      <c r="S19" s="185"/>
    </row>
    <row r="21" spans="1:56" s="25" customFormat="1" x14ac:dyDescent="0.25">
      <c r="C21" s="26"/>
      <c r="D21" s="26"/>
      <c r="M21"/>
      <c r="N21"/>
      <c r="O21"/>
      <c r="P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25" customFormat="1" x14ac:dyDescent="0.25">
      <c r="C22" s="26"/>
      <c r="D22" s="26"/>
      <c r="M22" s="186" t="s">
        <v>833</v>
      </c>
      <c r="N22" s="186"/>
      <c r="O22" s="186"/>
      <c r="P22" s="186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25" customFormat="1" ht="16.5" x14ac:dyDescent="0.3">
      <c r="C23" s="26"/>
      <c r="D23" s="26"/>
      <c r="M23" s="34"/>
      <c r="N23" s="35"/>
      <c r="O23" s="36"/>
      <c r="P23" s="35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25" customFormat="1" ht="16.5" x14ac:dyDescent="0.3">
      <c r="C24" s="26"/>
      <c r="D24" s="26"/>
      <c r="M24" s="34"/>
      <c r="N24" s="35"/>
      <c r="O24" s="36"/>
      <c r="P24" s="35"/>
      <c r="Q24" s="37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25" customFormat="1" ht="16.5" x14ac:dyDescent="0.3">
      <c r="C25" s="26"/>
      <c r="D25" s="26"/>
      <c r="M25" s="34"/>
      <c r="N25" s="35"/>
      <c r="O25" s="36"/>
      <c r="P25" s="3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25" customFormat="1" x14ac:dyDescent="0.25">
      <c r="C26" s="26"/>
      <c r="D26" s="26"/>
      <c r="M26" s="187" t="s">
        <v>834</v>
      </c>
      <c r="N26" s="187"/>
      <c r="O26" s="187"/>
      <c r="P26" s="187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25" customFormat="1" x14ac:dyDescent="0.25">
      <c r="C27" s="26"/>
      <c r="D27" s="26"/>
      <c r="M27" s="183" t="s">
        <v>835</v>
      </c>
      <c r="N27" s="183"/>
      <c r="O27" s="183"/>
      <c r="P27" s="183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s="25" customFormat="1" x14ac:dyDescent="0.25">
      <c r="C28" s="26"/>
      <c r="D28" s="26"/>
      <c r="M28" s="183" t="s">
        <v>836</v>
      </c>
      <c r="N28" s="183"/>
      <c r="O28" s="183"/>
      <c r="P28" s="183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s="25" customFormat="1" x14ac:dyDescent="0.25">
      <c r="C29" s="26"/>
      <c r="D29" s="26"/>
      <c r="M29"/>
      <c r="N29"/>
      <c r="O29"/>
      <c r="P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s="25" customFormat="1" x14ac:dyDescent="0.25">
      <c r="C30" s="26"/>
      <c r="D30" s="26"/>
      <c r="M30"/>
      <c r="N30"/>
      <c r="O30"/>
      <c r="P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s="25" customFormat="1" x14ac:dyDescent="0.25">
      <c r="C31" s="26"/>
      <c r="D31" s="26"/>
      <c r="M31"/>
      <c r="N31"/>
      <c r="O31"/>
      <c r="P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</sheetData>
  <mergeCells count="32">
    <mergeCell ref="M27:P27"/>
    <mergeCell ref="M28:P28"/>
    <mergeCell ref="A18:H18"/>
    <mergeCell ref="L18:S18"/>
    <mergeCell ref="A19:H19"/>
    <mergeCell ref="I19:S19"/>
    <mergeCell ref="L3:L5"/>
    <mergeCell ref="M3:O3"/>
    <mergeCell ref="P3:R3"/>
    <mergeCell ref="M22:P22"/>
    <mergeCell ref="M26:P26"/>
    <mergeCell ref="M4:M5"/>
    <mergeCell ref="N4:N5"/>
    <mergeCell ref="O4:O5"/>
    <mergeCell ref="P4:Q4"/>
    <mergeCell ref="R4:R5"/>
    <mergeCell ref="A1:S1"/>
    <mergeCell ref="A2:S2"/>
    <mergeCell ref="A3:A5"/>
    <mergeCell ref="B3:B5"/>
    <mergeCell ref="C3:C5"/>
    <mergeCell ref="D3:D5"/>
    <mergeCell ref="E3:E5"/>
    <mergeCell ref="F3:F5"/>
    <mergeCell ref="G3:H3"/>
    <mergeCell ref="I3:K3"/>
    <mergeCell ref="S3:S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"/>
  <sheetViews>
    <sheetView zoomScaleNormal="100" workbookViewId="0">
      <selection activeCell="D8" sqref="D8"/>
    </sheetView>
  </sheetViews>
  <sheetFormatPr defaultRowHeight="15" x14ac:dyDescent="0.25"/>
  <cols>
    <col min="1" max="1" width="5" style="25" customWidth="1"/>
    <col min="2" max="2" width="18.5703125" style="25" customWidth="1"/>
    <col min="3" max="3" width="24.140625" style="26" customWidth="1"/>
    <col min="4" max="4" width="22" style="26" customWidth="1"/>
    <col min="5" max="5" width="16.28515625" style="25" customWidth="1"/>
    <col min="6" max="6" width="9.7109375" style="25" customWidth="1"/>
    <col min="7" max="7" width="7" style="25" customWidth="1"/>
    <col min="8" max="8" width="8.140625" style="25" customWidth="1"/>
    <col min="9" max="9" width="7.28515625" style="25" customWidth="1"/>
    <col min="10" max="10" width="6.85546875" style="25" customWidth="1"/>
    <col min="11" max="11" width="6.7109375" style="25" customWidth="1"/>
    <col min="12" max="12" width="22" style="25" customWidth="1"/>
    <col min="13" max="13" width="17.5703125" style="25" customWidth="1"/>
    <col min="14" max="14" width="10.5703125" style="25" customWidth="1"/>
    <col min="15" max="15" width="10.42578125" style="25" customWidth="1"/>
    <col min="16" max="16" width="6.5703125" style="25" customWidth="1"/>
    <col min="17" max="17" width="5.5703125" style="25" customWidth="1"/>
    <col min="18" max="19" width="9.140625" style="25"/>
  </cols>
  <sheetData>
    <row r="1" spans="1:56" s="2" customForma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"/>
    </row>
    <row r="2" spans="1:56" s="2" customFormat="1" ht="36" customHeight="1" x14ac:dyDescent="0.25">
      <c r="A2" s="176" t="s">
        <v>832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"/>
    </row>
    <row r="3" spans="1:56" s="4" customFormat="1" x14ac:dyDescent="0.25">
      <c r="A3" s="172" t="s">
        <v>1</v>
      </c>
      <c r="B3" s="172" t="s">
        <v>2</v>
      </c>
      <c r="C3" s="172" t="s">
        <v>3</v>
      </c>
      <c r="D3" s="172" t="s">
        <v>4</v>
      </c>
      <c r="E3" s="172" t="s">
        <v>5</v>
      </c>
      <c r="F3" s="172" t="s">
        <v>6</v>
      </c>
      <c r="G3" s="178" t="s">
        <v>7</v>
      </c>
      <c r="H3" s="178"/>
      <c r="I3" s="179" t="s">
        <v>8</v>
      </c>
      <c r="J3" s="180"/>
      <c r="K3" s="181"/>
      <c r="L3" s="172" t="s">
        <v>9</v>
      </c>
      <c r="M3" s="179" t="s">
        <v>10</v>
      </c>
      <c r="N3" s="180"/>
      <c r="O3" s="181"/>
      <c r="P3" s="180"/>
      <c r="Q3" s="180"/>
      <c r="R3" s="181"/>
      <c r="S3" s="172" t="s">
        <v>11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6" s="4" customFormat="1" ht="20.25" customHeight="1" x14ac:dyDescent="0.25">
      <c r="A4" s="177"/>
      <c r="B4" s="177"/>
      <c r="C4" s="177"/>
      <c r="D4" s="177"/>
      <c r="E4" s="177"/>
      <c r="F4" s="177"/>
      <c r="G4" s="172" t="s">
        <v>12</v>
      </c>
      <c r="H4" s="172" t="s">
        <v>13</v>
      </c>
      <c r="I4" s="172" t="s">
        <v>14</v>
      </c>
      <c r="J4" s="172" t="s">
        <v>15</v>
      </c>
      <c r="K4" s="172" t="s">
        <v>16</v>
      </c>
      <c r="L4" s="177"/>
      <c r="M4" s="172" t="s">
        <v>14</v>
      </c>
      <c r="N4" s="172" t="s">
        <v>15</v>
      </c>
      <c r="O4" s="172" t="s">
        <v>16</v>
      </c>
      <c r="P4" s="182" t="s">
        <v>17</v>
      </c>
      <c r="Q4" s="182"/>
      <c r="R4" s="174" t="s">
        <v>18</v>
      </c>
      <c r="S4" s="17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s="4" customFormat="1" ht="21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33" t="s">
        <v>19</v>
      </c>
      <c r="Q5" s="33" t="s">
        <v>20</v>
      </c>
      <c r="R5" s="175"/>
      <c r="S5" s="17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s="70" customFormat="1" ht="39.950000000000003" customHeight="1" x14ac:dyDescent="0.25">
      <c r="A6" s="65">
        <v>1</v>
      </c>
      <c r="B6" s="66" t="s">
        <v>815</v>
      </c>
      <c r="C6" s="66" t="s">
        <v>816</v>
      </c>
      <c r="D6" s="67"/>
      <c r="E6" s="68"/>
      <c r="F6" s="65"/>
      <c r="G6" s="65"/>
      <c r="H6" s="65"/>
      <c r="I6" s="68">
        <v>2</v>
      </c>
      <c r="J6" s="65"/>
      <c r="K6" s="69"/>
      <c r="L6" s="69"/>
      <c r="M6" s="69"/>
      <c r="N6" s="65"/>
      <c r="O6" s="65"/>
      <c r="P6" s="65"/>
      <c r="Q6" s="65"/>
      <c r="R6" s="65"/>
      <c r="S6" s="65"/>
    </row>
    <row r="7" spans="1:56" s="70" customFormat="1" ht="39.950000000000003" customHeight="1" x14ac:dyDescent="0.25">
      <c r="A7" s="65">
        <v>2</v>
      </c>
      <c r="B7" s="66" t="s">
        <v>817</v>
      </c>
      <c r="C7" s="66" t="s">
        <v>816</v>
      </c>
      <c r="D7" s="67"/>
      <c r="E7" s="68"/>
      <c r="F7" s="65"/>
      <c r="G7" s="65"/>
      <c r="H7" s="65"/>
      <c r="I7" s="68">
        <v>6</v>
      </c>
      <c r="J7" s="65"/>
      <c r="K7" s="69"/>
      <c r="L7" s="69"/>
      <c r="M7" s="69"/>
      <c r="N7" s="65"/>
      <c r="O7" s="65"/>
      <c r="P7" s="65"/>
      <c r="Q7" s="65"/>
      <c r="R7" s="65"/>
      <c r="S7" s="65"/>
    </row>
    <row r="8" spans="1:56" s="70" customFormat="1" ht="48.75" customHeight="1" x14ac:dyDescent="0.25">
      <c r="A8" s="65">
        <v>3</v>
      </c>
      <c r="B8" s="66" t="s">
        <v>818</v>
      </c>
      <c r="C8" s="66" t="s">
        <v>816</v>
      </c>
      <c r="D8" s="67"/>
      <c r="E8" s="68" t="s">
        <v>819</v>
      </c>
      <c r="F8" s="65"/>
      <c r="G8" s="65"/>
      <c r="H8" s="65"/>
      <c r="I8" s="68">
        <v>11</v>
      </c>
      <c r="J8" s="65"/>
      <c r="K8" s="69"/>
      <c r="L8" s="69"/>
      <c r="M8" s="69">
        <v>350000</v>
      </c>
      <c r="N8" s="65"/>
      <c r="O8" s="65"/>
      <c r="P8" s="65"/>
      <c r="Q8" s="65"/>
      <c r="R8" s="65"/>
      <c r="S8" s="65"/>
    </row>
    <row r="9" spans="1:56" s="70" customFormat="1" ht="39.950000000000003" customHeight="1" x14ac:dyDescent="0.25">
      <c r="A9" s="65">
        <v>4</v>
      </c>
      <c r="B9" s="66" t="s">
        <v>820</v>
      </c>
      <c r="C9" s="66" t="s">
        <v>816</v>
      </c>
      <c r="D9" s="67"/>
      <c r="E9" s="68" t="s">
        <v>821</v>
      </c>
      <c r="F9" s="65"/>
      <c r="G9" s="65"/>
      <c r="H9" s="65"/>
      <c r="I9" s="68">
        <v>6</v>
      </c>
      <c r="J9" s="65"/>
      <c r="K9" s="69"/>
      <c r="L9" s="69"/>
      <c r="M9" s="69"/>
      <c r="N9" s="65"/>
      <c r="O9" s="65"/>
      <c r="P9" s="65"/>
      <c r="Q9" s="65"/>
      <c r="R9" s="65"/>
      <c r="S9" s="65"/>
    </row>
    <row r="10" spans="1:56" ht="20.25" x14ac:dyDescent="0.25">
      <c r="A10" s="184" t="s">
        <v>828</v>
      </c>
      <c r="B10" s="184"/>
      <c r="C10" s="184"/>
      <c r="D10" s="184"/>
      <c r="E10" s="184"/>
      <c r="F10" s="184"/>
      <c r="G10" s="184"/>
      <c r="H10" s="184"/>
      <c r="I10" s="24">
        <f>SUM(I6:I9)</f>
        <v>25</v>
      </c>
      <c r="J10" s="24">
        <f>SUM(J6:J9)</f>
        <v>0</v>
      </c>
      <c r="K10" s="24">
        <f>SUM(K6:K9)</f>
        <v>0</v>
      </c>
      <c r="L10" s="185"/>
      <c r="M10" s="185"/>
      <c r="N10" s="185"/>
      <c r="O10" s="185"/>
      <c r="P10" s="185"/>
      <c r="Q10" s="185"/>
      <c r="R10" s="185"/>
      <c r="S10" s="185"/>
    </row>
    <row r="11" spans="1:56" ht="20.25" x14ac:dyDescent="0.25">
      <c r="A11" s="184" t="s">
        <v>829</v>
      </c>
      <c r="B11" s="184"/>
      <c r="C11" s="184"/>
      <c r="D11" s="184"/>
      <c r="E11" s="184"/>
      <c r="F11" s="184"/>
      <c r="G11" s="184"/>
      <c r="H11" s="184"/>
      <c r="I11" s="185">
        <f>I10+J10+K10</f>
        <v>25</v>
      </c>
      <c r="J11" s="185"/>
      <c r="K11" s="185"/>
      <c r="L11" s="185"/>
      <c r="M11" s="185"/>
      <c r="N11" s="185"/>
      <c r="O11" s="185"/>
      <c r="P11" s="185"/>
      <c r="Q11" s="185"/>
      <c r="R11" s="185"/>
      <c r="S11" s="185"/>
    </row>
    <row r="13" spans="1:56" s="25" customFormat="1" x14ac:dyDescent="0.25">
      <c r="C13" s="26"/>
      <c r="D13" s="26"/>
      <c r="M13"/>
      <c r="N13"/>
      <c r="O13"/>
      <c r="P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s="25" customFormat="1" x14ac:dyDescent="0.25">
      <c r="C14" s="26"/>
      <c r="D14" s="26"/>
      <c r="M14" s="186" t="s">
        <v>833</v>
      </c>
      <c r="N14" s="186"/>
      <c r="O14" s="186"/>
      <c r="P14" s="186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s="25" customFormat="1" ht="16.5" x14ac:dyDescent="0.3">
      <c r="C15" s="26"/>
      <c r="D15" s="26"/>
      <c r="M15" s="34"/>
      <c r="N15" s="35"/>
      <c r="O15" s="36"/>
      <c r="P15" s="3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s="25" customFormat="1" ht="16.5" x14ac:dyDescent="0.3">
      <c r="C16" s="26"/>
      <c r="D16" s="26"/>
      <c r="M16" s="34"/>
      <c r="N16" s="35"/>
      <c r="O16" s="36"/>
      <c r="P16" s="35"/>
      <c r="Q16" s="3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3:56" s="25" customFormat="1" ht="16.5" x14ac:dyDescent="0.3">
      <c r="C17" s="26"/>
      <c r="D17" s="26"/>
      <c r="M17" s="34"/>
      <c r="N17" s="35"/>
      <c r="O17" s="36"/>
      <c r="P17" s="35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3:56" s="25" customFormat="1" x14ac:dyDescent="0.25">
      <c r="C18" s="26"/>
      <c r="D18" s="26"/>
      <c r="M18" s="187" t="s">
        <v>834</v>
      </c>
      <c r="N18" s="187"/>
      <c r="O18" s="187"/>
      <c r="P18" s="18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3:56" s="25" customFormat="1" x14ac:dyDescent="0.25">
      <c r="C19" s="26"/>
      <c r="D19" s="26"/>
      <c r="M19" s="183" t="s">
        <v>835</v>
      </c>
      <c r="N19" s="183"/>
      <c r="O19" s="183"/>
      <c r="P19" s="183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3:56" s="25" customFormat="1" x14ac:dyDescent="0.25">
      <c r="C20" s="26"/>
      <c r="D20" s="26"/>
      <c r="M20" s="183" t="s">
        <v>836</v>
      </c>
      <c r="N20" s="183"/>
      <c r="O20" s="183"/>
      <c r="P20" s="183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3:56" s="25" customFormat="1" x14ac:dyDescent="0.25">
      <c r="C21" s="26"/>
      <c r="D21" s="26"/>
      <c r="M21"/>
      <c r="N21"/>
      <c r="O21"/>
      <c r="P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3:56" s="25" customFormat="1" x14ac:dyDescent="0.25">
      <c r="C22" s="26"/>
      <c r="D22" s="26"/>
      <c r="M22"/>
      <c r="N22"/>
      <c r="O22"/>
      <c r="P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3:56" s="25" customFormat="1" x14ac:dyDescent="0.25">
      <c r="C23" s="26"/>
      <c r="D23" s="26"/>
      <c r="M23"/>
      <c r="N23"/>
      <c r="O23"/>
      <c r="P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</sheetData>
  <mergeCells count="32">
    <mergeCell ref="M19:P19"/>
    <mergeCell ref="M20:P20"/>
    <mergeCell ref="A10:H10"/>
    <mergeCell ref="L10:S10"/>
    <mergeCell ref="A11:H11"/>
    <mergeCell ref="I11:S11"/>
    <mergeCell ref="L3:L5"/>
    <mergeCell ref="M3:O3"/>
    <mergeCell ref="P3:R3"/>
    <mergeCell ref="M14:P14"/>
    <mergeCell ref="M18:P18"/>
    <mergeCell ref="M4:M5"/>
    <mergeCell ref="N4:N5"/>
    <mergeCell ref="O4:O5"/>
    <mergeCell ref="P4:Q4"/>
    <mergeCell ref="R4:R5"/>
    <mergeCell ref="A1:S1"/>
    <mergeCell ref="A2:S2"/>
    <mergeCell ref="A3:A5"/>
    <mergeCell ref="B3:B5"/>
    <mergeCell ref="C3:C5"/>
    <mergeCell ref="D3:D5"/>
    <mergeCell ref="E3:E5"/>
    <mergeCell ref="F3:F5"/>
    <mergeCell ref="G3:H3"/>
    <mergeCell ref="I3:K3"/>
    <mergeCell ref="S3:S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"/>
  <sheetViews>
    <sheetView zoomScaleNormal="100" workbookViewId="0">
      <selection activeCell="C10" sqref="C10"/>
    </sheetView>
  </sheetViews>
  <sheetFormatPr defaultRowHeight="15" x14ac:dyDescent="0.25"/>
  <cols>
    <col min="1" max="1" width="5" style="25" customWidth="1"/>
    <col min="2" max="2" width="18.5703125" style="25" customWidth="1"/>
    <col min="3" max="3" width="24.140625" style="26" customWidth="1"/>
    <col min="4" max="4" width="22" style="26" customWidth="1"/>
    <col min="5" max="5" width="16.28515625" style="25" customWidth="1"/>
    <col min="6" max="6" width="9.7109375" style="25" customWidth="1"/>
    <col min="7" max="7" width="7" style="25" customWidth="1"/>
    <col min="8" max="8" width="8.140625" style="25" customWidth="1"/>
    <col min="9" max="9" width="7.28515625" style="25" customWidth="1"/>
    <col min="10" max="10" width="6.85546875" style="25" customWidth="1"/>
    <col min="11" max="11" width="6.7109375" style="25" customWidth="1"/>
    <col min="12" max="12" width="22" style="25" customWidth="1"/>
    <col min="13" max="13" width="17.5703125" style="25" customWidth="1"/>
    <col min="14" max="14" width="10.5703125" style="25" customWidth="1"/>
    <col min="15" max="15" width="10.42578125" style="25" customWidth="1"/>
    <col min="16" max="16" width="6.5703125" style="25" customWidth="1"/>
    <col min="17" max="17" width="5.5703125" style="25" customWidth="1"/>
    <col min="18" max="19" width="9.140625" style="25"/>
  </cols>
  <sheetData>
    <row r="1" spans="1:56" s="2" customForma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"/>
    </row>
    <row r="2" spans="1:56" s="2" customFormat="1" ht="36" customHeight="1" x14ac:dyDescent="0.25">
      <c r="A2" s="176" t="s">
        <v>832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"/>
    </row>
    <row r="3" spans="1:56" s="4" customFormat="1" x14ac:dyDescent="0.25">
      <c r="A3" s="172" t="s">
        <v>1</v>
      </c>
      <c r="B3" s="172" t="s">
        <v>2</v>
      </c>
      <c r="C3" s="172" t="s">
        <v>3</v>
      </c>
      <c r="D3" s="172" t="s">
        <v>4</v>
      </c>
      <c r="E3" s="172" t="s">
        <v>5</v>
      </c>
      <c r="F3" s="172" t="s">
        <v>6</v>
      </c>
      <c r="G3" s="178" t="s">
        <v>7</v>
      </c>
      <c r="H3" s="178"/>
      <c r="I3" s="179" t="s">
        <v>8</v>
      </c>
      <c r="J3" s="180"/>
      <c r="K3" s="181"/>
      <c r="L3" s="172" t="s">
        <v>9</v>
      </c>
      <c r="M3" s="179" t="s">
        <v>10</v>
      </c>
      <c r="N3" s="180"/>
      <c r="O3" s="181"/>
      <c r="P3" s="180"/>
      <c r="Q3" s="180"/>
      <c r="R3" s="181"/>
      <c r="S3" s="172" t="s">
        <v>11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6" s="4" customFormat="1" ht="20.25" customHeight="1" x14ac:dyDescent="0.25">
      <c r="A4" s="177"/>
      <c r="B4" s="177"/>
      <c r="C4" s="177"/>
      <c r="D4" s="177"/>
      <c r="E4" s="177"/>
      <c r="F4" s="177"/>
      <c r="G4" s="172" t="s">
        <v>12</v>
      </c>
      <c r="H4" s="172" t="s">
        <v>13</v>
      </c>
      <c r="I4" s="172" t="s">
        <v>14</v>
      </c>
      <c r="J4" s="172" t="s">
        <v>15</v>
      </c>
      <c r="K4" s="172" t="s">
        <v>16</v>
      </c>
      <c r="L4" s="177"/>
      <c r="M4" s="172" t="s">
        <v>14</v>
      </c>
      <c r="N4" s="172" t="s">
        <v>15</v>
      </c>
      <c r="O4" s="172" t="s">
        <v>16</v>
      </c>
      <c r="P4" s="182" t="s">
        <v>17</v>
      </c>
      <c r="Q4" s="182"/>
      <c r="R4" s="174" t="s">
        <v>18</v>
      </c>
      <c r="S4" s="17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s="4" customFormat="1" ht="21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33" t="s">
        <v>19</v>
      </c>
      <c r="Q5" s="33" t="s">
        <v>20</v>
      </c>
      <c r="R5" s="175"/>
      <c r="S5" s="17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s="74" customFormat="1" ht="135" x14ac:dyDescent="0.25">
      <c r="A6" s="71">
        <v>1</v>
      </c>
      <c r="B6" s="72" t="s">
        <v>822</v>
      </c>
      <c r="C6" s="72" t="s">
        <v>823</v>
      </c>
      <c r="D6" s="71"/>
      <c r="E6" s="71" t="s">
        <v>824</v>
      </c>
      <c r="F6" s="71"/>
      <c r="G6" s="71"/>
      <c r="H6" s="71"/>
      <c r="I6" s="71"/>
      <c r="J6" s="71">
        <v>1</v>
      </c>
      <c r="K6" s="71">
        <v>4</v>
      </c>
      <c r="L6" s="71" t="s">
        <v>825</v>
      </c>
      <c r="M6" s="73"/>
      <c r="N6" s="73" t="s">
        <v>826</v>
      </c>
      <c r="O6" s="73" t="s">
        <v>827</v>
      </c>
      <c r="P6" s="71"/>
      <c r="Q6" s="71"/>
      <c r="R6" s="71"/>
      <c r="S6" s="71"/>
    </row>
    <row r="7" spans="1:56" ht="20.25" x14ac:dyDescent="0.25">
      <c r="A7" s="184" t="s">
        <v>828</v>
      </c>
      <c r="B7" s="184"/>
      <c r="C7" s="184"/>
      <c r="D7" s="184"/>
      <c r="E7" s="184"/>
      <c r="F7" s="184"/>
      <c r="G7" s="184"/>
      <c r="H7" s="184"/>
      <c r="I7" s="24">
        <f>SUM(I6:I6)</f>
        <v>0</v>
      </c>
      <c r="J7" s="24">
        <f>SUM(J6:J6)</f>
        <v>1</v>
      </c>
      <c r="K7" s="24">
        <f>SUM(K6:K6)</f>
        <v>4</v>
      </c>
      <c r="L7" s="185"/>
      <c r="M7" s="185"/>
      <c r="N7" s="185"/>
      <c r="O7" s="185"/>
      <c r="P7" s="185"/>
      <c r="Q7" s="185"/>
      <c r="R7" s="185"/>
      <c r="S7" s="185"/>
    </row>
    <row r="8" spans="1:56" ht="20.25" x14ac:dyDescent="0.25">
      <c r="A8" s="184" t="s">
        <v>829</v>
      </c>
      <c r="B8" s="184"/>
      <c r="C8" s="184"/>
      <c r="D8" s="184"/>
      <c r="E8" s="184"/>
      <c r="F8" s="184"/>
      <c r="G8" s="184"/>
      <c r="H8" s="184"/>
      <c r="I8" s="185">
        <f>I7+J7+K7</f>
        <v>5</v>
      </c>
      <c r="J8" s="185"/>
      <c r="K8" s="185"/>
      <c r="L8" s="185"/>
      <c r="M8" s="185"/>
      <c r="N8" s="185"/>
      <c r="O8" s="185"/>
      <c r="P8" s="185"/>
      <c r="Q8" s="185"/>
      <c r="R8" s="185"/>
      <c r="S8" s="185"/>
    </row>
    <row r="10" spans="1:56" s="25" customFormat="1" x14ac:dyDescent="0.25">
      <c r="C10" s="26"/>
      <c r="D10" s="26"/>
      <c r="M10"/>
      <c r="N10"/>
      <c r="O10"/>
      <c r="P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s="25" customFormat="1" x14ac:dyDescent="0.25">
      <c r="C11" s="26"/>
      <c r="D11" s="26"/>
      <c r="M11" s="186" t="s">
        <v>833</v>
      </c>
      <c r="N11" s="186"/>
      <c r="O11" s="186"/>
      <c r="P11" s="186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s="25" customFormat="1" ht="16.5" x14ac:dyDescent="0.3">
      <c r="C12" s="26"/>
      <c r="D12" s="26"/>
      <c r="M12" s="34"/>
      <c r="N12" s="35"/>
      <c r="O12" s="36"/>
      <c r="P12" s="35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s="25" customFormat="1" ht="16.5" x14ac:dyDescent="0.3">
      <c r="C13" s="26"/>
      <c r="D13" s="26"/>
      <c r="M13" s="34"/>
      <c r="N13" s="35"/>
      <c r="O13" s="36"/>
      <c r="P13" s="35"/>
      <c r="Q13" s="3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s="25" customFormat="1" ht="16.5" x14ac:dyDescent="0.3">
      <c r="C14" s="26"/>
      <c r="D14" s="26"/>
      <c r="M14" s="34"/>
      <c r="N14" s="35"/>
      <c r="O14" s="36"/>
      <c r="P14" s="35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s="25" customFormat="1" x14ac:dyDescent="0.25">
      <c r="C15" s="26"/>
      <c r="D15" s="26"/>
      <c r="M15" s="187" t="s">
        <v>834</v>
      </c>
      <c r="N15" s="187"/>
      <c r="O15" s="187"/>
      <c r="P15" s="18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s="25" customFormat="1" x14ac:dyDescent="0.25">
      <c r="C16" s="26"/>
      <c r="D16" s="26"/>
      <c r="M16" s="183" t="s">
        <v>835</v>
      </c>
      <c r="N16" s="183"/>
      <c r="O16" s="183"/>
      <c r="P16" s="18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3:56" s="25" customFormat="1" x14ac:dyDescent="0.25">
      <c r="C17" s="26"/>
      <c r="D17" s="26"/>
      <c r="M17" s="183" t="s">
        <v>836</v>
      </c>
      <c r="N17" s="183"/>
      <c r="O17" s="183"/>
      <c r="P17" s="183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3:56" s="25" customFormat="1" x14ac:dyDescent="0.25">
      <c r="C18" s="26"/>
      <c r="D18" s="26"/>
      <c r="M18"/>
      <c r="N18"/>
      <c r="O18"/>
      <c r="P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3:56" s="25" customFormat="1" x14ac:dyDescent="0.25">
      <c r="C19" s="26"/>
      <c r="D19" s="26"/>
      <c r="M19"/>
      <c r="N19"/>
      <c r="O19"/>
      <c r="P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3:56" s="25" customFormat="1" x14ac:dyDescent="0.25">
      <c r="C20" s="26"/>
      <c r="D20" s="26"/>
      <c r="M20"/>
      <c r="N20"/>
      <c r="O20"/>
      <c r="P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</sheetData>
  <mergeCells count="32">
    <mergeCell ref="M16:P16"/>
    <mergeCell ref="M17:P17"/>
    <mergeCell ref="A7:H7"/>
    <mergeCell ref="L7:S7"/>
    <mergeCell ref="A8:H8"/>
    <mergeCell ref="I8:S8"/>
    <mergeCell ref="L3:L5"/>
    <mergeCell ref="M3:O3"/>
    <mergeCell ref="P3:R3"/>
    <mergeCell ref="M11:P11"/>
    <mergeCell ref="M15:P15"/>
    <mergeCell ref="M4:M5"/>
    <mergeCell ref="N4:N5"/>
    <mergeCell ref="O4:O5"/>
    <mergeCell ref="P4:Q4"/>
    <mergeCell ref="R4:R5"/>
    <mergeCell ref="A1:S1"/>
    <mergeCell ref="A2:S2"/>
    <mergeCell ref="A3:A5"/>
    <mergeCell ref="B3:B5"/>
    <mergeCell ref="C3:C5"/>
    <mergeCell ref="D3:D5"/>
    <mergeCell ref="E3:E5"/>
    <mergeCell ref="F3:F5"/>
    <mergeCell ref="G3:H3"/>
    <mergeCell ref="I3:K3"/>
    <mergeCell ref="S3:S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6"/>
  <sheetViews>
    <sheetView topLeftCell="A4" zoomScaleNormal="100" workbookViewId="0">
      <selection activeCell="C12" sqref="C12"/>
    </sheetView>
  </sheetViews>
  <sheetFormatPr defaultRowHeight="15" x14ac:dyDescent="0.25"/>
  <cols>
    <col min="1" max="1" width="5" style="25" customWidth="1"/>
    <col min="2" max="2" width="18.5703125" style="25" customWidth="1"/>
    <col min="3" max="3" width="24.140625" style="26" customWidth="1"/>
    <col min="4" max="4" width="22" style="26" customWidth="1"/>
    <col min="5" max="5" width="16.28515625" style="25" customWidth="1"/>
    <col min="6" max="6" width="9.7109375" style="25" customWidth="1"/>
    <col min="7" max="7" width="7" style="25" customWidth="1"/>
    <col min="8" max="8" width="8.140625" style="25" customWidth="1"/>
    <col min="9" max="9" width="7.28515625" style="25" customWidth="1"/>
    <col min="10" max="10" width="6.85546875" style="25" customWidth="1"/>
    <col min="11" max="11" width="6.7109375" style="25" customWidth="1"/>
    <col min="12" max="12" width="22" style="25" customWidth="1"/>
    <col min="13" max="13" width="17.5703125" style="25" customWidth="1"/>
    <col min="14" max="14" width="10.5703125" style="25" customWidth="1"/>
    <col min="15" max="15" width="10.42578125" style="25" customWidth="1"/>
    <col min="16" max="16" width="6.5703125" style="25" customWidth="1"/>
    <col min="17" max="17" width="5.5703125" style="25" customWidth="1"/>
    <col min="18" max="19" width="9.140625" style="25"/>
  </cols>
  <sheetData>
    <row r="1" spans="1:56" s="2" customForma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"/>
    </row>
    <row r="2" spans="1:56" s="2" customFormat="1" ht="36" customHeight="1" x14ac:dyDescent="0.25">
      <c r="A2" s="176" t="s">
        <v>832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"/>
    </row>
    <row r="3" spans="1:56" s="4" customFormat="1" x14ac:dyDescent="0.25">
      <c r="A3" s="172" t="s">
        <v>1</v>
      </c>
      <c r="B3" s="172" t="s">
        <v>2</v>
      </c>
      <c r="C3" s="172" t="s">
        <v>3</v>
      </c>
      <c r="D3" s="172" t="s">
        <v>4</v>
      </c>
      <c r="E3" s="172" t="s">
        <v>5</v>
      </c>
      <c r="F3" s="172" t="s">
        <v>6</v>
      </c>
      <c r="G3" s="178" t="s">
        <v>7</v>
      </c>
      <c r="H3" s="178"/>
      <c r="I3" s="179" t="s">
        <v>8</v>
      </c>
      <c r="J3" s="180"/>
      <c r="K3" s="181"/>
      <c r="L3" s="172" t="s">
        <v>9</v>
      </c>
      <c r="M3" s="179" t="s">
        <v>10</v>
      </c>
      <c r="N3" s="180"/>
      <c r="O3" s="181"/>
      <c r="P3" s="180"/>
      <c r="Q3" s="180"/>
      <c r="R3" s="181"/>
      <c r="S3" s="172" t="s">
        <v>11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6" s="4" customFormat="1" ht="20.25" customHeight="1" x14ac:dyDescent="0.25">
      <c r="A4" s="177"/>
      <c r="B4" s="177"/>
      <c r="C4" s="177"/>
      <c r="D4" s="177"/>
      <c r="E4" s="177"/>
      <c r="F4" s="177"/>
      <c r="G4" s="172" t="s">
        <v>12</v>
      </c>
      <c r="H4" s="172" t="s">
        <v>13</v>
      </c>
      <c r="I4" s="172" t="s">
        <v>14</v>
      </c>
      <c r="J4" s="172" t="s">
        <v>15</v>
      </c>
      <c r="K4" s="172" t="s">
        <v>16</v>
      </c>
      <c r="L4" s="177"/>
      <c r="M4" s="172" t="s">
        <v>14</v>
      </c>
      <c r="N4" s="172" t="s">
        <v>15</v>
      </c>
      <c r="O4" s="172" t="s">
        <v>16</v>
      </c>
      <c r="P4" s="182" t="s">
        <v>17</v>
      </c>
      <c r="Q4" s="182"/>
      <c r="R4" s="174" t="s">
        <v>18</v>
      </c>
      <c r="S4" s="17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s="4" customFormat="1" ht="21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33" t="s">
        <v>19</v>
      </c>
      <c r="Q5" s="33" t="s">
        <v>20</v>
      </c>
      <c r="R5" s="175"/>
      <c r="S5" s="17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s="60" customFormat="1" ht="39.950000000000003" customHeight="1" x14ac:dyDescent="0.25">
      <c r="A6" s="55">
        <v>1</v>
      </c>
      <c r="B6" s="56" t="s">
        <v>793</v>
      </c>
      <c r="C6" s="56" t="s">
        <v>794</v>
      </c>
      <c r="D6" s="56"/>
      <c r="E6" s="57" t="s">
        <v>795</v>
      </c>
      <c r="F6" s="55"/>
      <c r="G6" s="55"/>
      <c r="H6" s="55"/>
      <c r="I6" s="57"/>
      <c r="J6" s="55"/>
      <c r="K6" s="55"/>
      <c r="L6" s="55"/>
      <c r="M6" s="58"/>
      <c r="N6" s="58"/>
      <c r="O6" s="59"/>
      <c r="P6" s="55"/>
      <c r="Q6" s="55"/>
      <c r="R6" s="55"/>
      <c r="S6" s="55"/>
    </row>
    <row r="7" spans="1:56" s="60" customFormat="1" ht="30" x14ac:dyDescent="0.25">
      <c r="A7" s="55">
        <v>2</v>
      </c>
      <c r="B7" s="56" t="s">
        <v>796</v>
      </c>
      <c r="C7" s="56" t="s">
        <v>794</v>
      </c>
      <c r="D7" s="55"/>
      <c r="E7" s="57" t="s">
        <v>797</v>
      </c>
      <c r="F7" s="55"/>
      <c r="G7" s="55"/>
      <c r="H7" s="55"/>
      <c r="I7" s="55">
        <v>4</v>
      </c>
      <c r="J7" s="55"/>
      <c r="K7" s="55"/>
      <c r="L7" s="55" t="s">
        <v>798</v>
      </c>
      <c r="M7" s="61">
        <v>400000</v>
      </c>
      <c r="N7" s="61"/>
      <c r="O7" s="61"/>
      <c r="P7" s="55"/>
      <c r="Q7" s="55"/>
      <c r="R7" s="55"/>
      <c r="S7" s="55"/>
    </row>
    <row r="8" spans="1:56" s="60" customFormat="1" ht="39.950000000000003" customHeight="1" x14ac:dyDescent="0.25">
      <c r="A8" s="55">
        <v>3</v>
      </c>
      <c r="B8" s="56" t="s">
        <v>799</v>
      </c>
      <c r="C8" s="56" t="s">
        <v>794</v>
      </c>
      <c r="D8" s="56" t="s">
        <v>800</v>
      </c>
      <c r="E8" s="57" t="s">
        <v>171</v>
      </c>
      <c r="F8" s="55"/>
      <c r="G8" s="55"/>
      <c r="H8" s="55"/>
      <c r="I8" s="57">
        <v>5</v>
      </c>
      <c r="J8" s="62"/>
      <c r="K8" s="63"/>
      <c r="L8" s="63"/>
      <c r="M8" s="63"/>
      <c r="N8" s="55"/>
      <c r="O8" s="55"/>
      <c r="P8" s="55"/>
      <c r="Q8" s="55"/>
      <c r="R8" s="55"/>
      <c r="S8" s="55"/>
    </row>
    <row r="9" spans="1:56" s="60" customFormat="1" ht="39.950000000000003" customHeight="1" x14ac:dyDescent="0.25">
      <c r="A9" s="55">
        <v>4</v>
      </c>
      <c r="B9" s="56" t="s">
        <v>801</v>
      </c>
      <c r="C9" s="56" t="s">
        <v>794</v>
      </c>
      <c r="D9" s="64" t="s">
        <v>802</v>
      </c>
      <c r="E9" s="57" t="s">
        <v>803</v>
      </c>
      <c r="F9" s="55"/>
      <c r="G9" s="55"/>
      <c r="H9" s="55"/>
      <c r="I9" s="57">
        <v>5</v>
      </c>
      <c r="J9" s="55"/>
      <c r="K9" s="63"/>
      <c r="L9" s="63"/>
      <c r="M9" s="63"/>
      <c r="N9" s="55"/>
      <c r="O9" s="55"/>
      <c r="P9" s="55"/>
      <c r="Q9" s="55"/>
      <c r="R9" s="55"/>
      <c r="S9" s="55"/>
    </row>
    <row r="10" spans="1:56" s="60" customFormat="1" ht="39.950000000000003" customHeight="1" x14ac:dyDescent="0.25">
      <c r="A10" s="55">
        <v>5</v>
      </c>
      <c r="B10" s="56" t="s">
        <v>804</v>
      </c>
      <c r="C10" s="56" t="s">
        <v>794</v>
      </c>
      <c r="D10" s="64" t="s">
        <v>805</v>
      </c>
      <c r="E10" s="57" t="s">
        <v>806</v>
      </c>
      <c r="F10" s="55"/>
      <c r="G10" s="55"/>
      <c r="H10" s="55"/>
      <c r="I10" s="57">
        <v>3</v>
      </c>
      <c r="J10" s="55">
        <v>1</v>
      </c>
      <c r="K10" s="63"/>
      <c r="L10" s="63"/>
      <c r="M10" s="63"/>
      <c r="N10" s="55"/>
      <c r="O10" s="55"/>
      <c r="P10" s="55"/>
      <c r="Q10" s="55"/>
      <c r="R10" s="55"/>
      <c r="S10" s="55"/>
    </row>
    <row r="11" spans="1:56" s="60" customFormat="1" ht="39.950000000000003" customHeight="1" x14ac:dyDescent="0.25">
      <c r="A11" s="55">
        <v>6</v>
      </c>
      <c r="B11" s="56" t="s">
        <v>807</v>
      </c>
      <c r="C11" s="56" t="s">
        <v>794</v>
      </c>
      <c r="D11" s="64" t="s">
        <v>808</v>
      </c>
      <c r="E11" s="57" t="s">
        <v>809</v>
      </c>
      <c r="F11" s="55"/>
      <c r="G11" s="55"/>
      <c r="H11" s="55"/>
      <c r="I11" s="57">
        <v>2</v>
      </c>
      <c r="J11" s="55">
        <v>2</v>
      </c>
      <c r="K11" s="63"/>
      <c r="L11" s="63"/>
      <c r="M11" s="63"/>
      <c r="N11" s="55"/>
      <c r="O11" s="55"/>
      <c r="P11" s="55"/>
      <c r="Q11" s="55"/>
      <c r="R11" s="55"/>
      <c r="S11" s="55"/>
    </row>
    <row r="12" spans="1:56" s="70" customFormat="1" ht="45" x14ac:dyDescent="0.25">
      <c r="A12" s="55">
        <v>7</v>
      </c>
      <c r="B12" s="65" t="s">
        <v>837</v>
      </c>
      <c r="C12" s="65" t="s">
        <v>794</v>
      </c>
      <c r="D12" s="65" t="s">
        <v>838</v>
      </c>
      <c r="E12" s="68" t="s">
        <v>842</v>
      </c>
      <c r="F12" s="65" t="s">
        <v>841</v>
      </c>
      <c r="G12" s="65"/>
      <c r="H12" s="65"/>
      <c r="I12" s="65">
        <v>2</v>
      </c>
      <c r="J12" s="65"/>
      <c r="K12" s="65"/>
      <c r="L12" s="65" t="s">
        <v>839</v>
      </c>
      <c r="M12" s="94" t="s">
        <v>840</v>
      </c>
      <c r="N12" s="65"/>
      <c r="O12" s="65"/>
      <c r="P12" s="65"/>
      <c r="Q12" s="65"/>
      <c r="R12" s="65"/>
      <c r="S12" s="65"/>
    </row>
    <row r="13" spans="1:56" ht="20.25" x14ac:dyDescent="0.25">
      <c r="A13" s="184" t="s">
        <v>828</v>
      </c>
      <c r="B13" s="184"/>
      <c r="C13" s="184"/>
      <c r="D13" s="184"/>
      <c r="E13" s="184"/>
      <c r="F13" s="184"/>
      <c r="G13" s="184"/>
      <c r="H13" s="184"/>
      <c r="I13" s="24">
        <f>SUM(I6:I12)</f>
        <v>21</v>
      </c>
      <c r="J13" s="24">
        <f>SUM(J6:J11)</f>
        <v>3</v>
      </c>
      <c r="K13" s="24">
        <f>SUM(K6:K11)</f>
        <v>0</v>
      </c>
      <c r="L13" s="185"/>
      <c r="M13" s="185"/>
      <c r="N13" s="185"/>
      <c r="O13" s="185"/>
      <c r="P13" s="185"/>
      <c r="Q13" s="185"/>
      <c r="R13" s="185"/>
      <c r="S13" s="185"/>
    </row>
    <row r="14" spans="1:56" ht="20.25" x14ac:dyDescent="0.25">
      <c r="A14" s="184" t="s">
        <v>829</v>
      </c>
      <c r="B14" s="184"/>
      <c r="C14" s="184"/>
      <c r="D14" s="184"/>
      <c r="E14" s="184"/>
      <c r="F14" s="184"/>
      <c r="G14" s="184"/>
      <c r="H14" s="184"/>
      <c r="I14" s="185">
        <f>I13+J13+K13</f>
        <v>24</v>
      </c>
      <c r="J14" s="185"/>
      <c r="K14" s="185"/>
      <c r="L14" s="185"/>
      <c r="M14" s="185"/>
      <c r="N14" s="185"/>
      <c r="O14" s="185"/>
      <c r="P14" s="185"/>
      <c r="Q14" s="185"/>
      <c r="R14" s="185"/>
      <c r="S14" s="185"/>
    </row>
    <row r="16" spans="1:56" s="25" customFormat="1" x14ac:dyDescent="0.25">
      <c r="C16" s="26"/>
      <c r="D16" s="26"/>
      <c r="M16"/>
      <c r="N16"/>
      <c r="O16"/>
      <c r="P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3:56" s="25" customFormat="1" x14ac:dyDescent="0.25">
      <c r="C17" s="26"/>
      <c r="D17" s="26"/>
      <c r="M17" s="186" t="s">
        <v>833</v>
      </c>
      <c r="N17" s="186"/>
      <c r="O17" s="186"/>
      <c r="P17" s="186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3:56" s="25" customFormat="1" ht="16.5" x14ac:dyDescent="0.3">
      <c r="C18" s="26"/>
      <c r="D18" s="26"/>
      <c r="M18" s="34"/>
      <c r="N18" s="35"/>
      <c r="O18" s="36"/>
      <c r="P18" s="35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3:56" s="25" customFormat="1" ht="16.5" x14ac:dyDescent="0.3">
      <c r="C19" s="26"/>
      <c r="D19" s="26"/>
      <c r="M19" s="34"/>
      <c r="N19" s="35"/>
      <c r="O19" s="36"/>
      <c r="P19" s="35"/>
      <c r="Q19" s="3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3:56" s="25" customFormat="1" ht="16.5" x14ac:dyDescent="0.3">
      <c r="C20" s="26"/>
      <c r="D20" s="26"/>
      <c r="M20" s="34"/>
      <c r="N20" s="35"/>
      <c r="O20" s="36"/>
      <c r="P20" s="35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3:56" s="25" customFormat="1" x14ac:dyDescent="0.25">
      <c r="C21" s="26"/>
      <c r="D21" s="26"/>
      <c r="M21" s="187" t="s">
        <v>834</v>
      </c>
      <c r="N21" s="187"/>
      <c r="O21" s="187"/>
      <c r="P21" s="18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3:56" s="25" customFormat="1" x14ac:dyDescent="0.25">
      <c r="C22" s="26"/>
      <c r="D22" s="26"/>
      <c r="M22" s="183" t="s">
        <v>835</v>
      </c>
      <c r="N22" s="183"/>
      <c r="O22" s="183"/>
      <c r="P22" s="183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3:56" s="25" customFormat="1" x14ac:dyDescent="0.25">
      <c r="C23" s="26"/>
      <c r="D23" s="26"/>
      <c r="M23" s="183" t="s">
        <v>836</v>
      </c>
      <c r="N23" s="183"/>
      <c r="O23" s="183"/>
      <c r="P23" s="18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3:56" s="25" customFormat="1" x14ac:dyDescent="0.25">
      <c r="C24" s="26"/>
      <c r="D24" s="26"/>
      <c r="M24"/>
      <c r="N24"/>
      <c r="O24"/>
      <c r="P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3:56" s="25" customFormat="1" x14ac:dyDescent="0.25">
      <c r="C25" s="26"/>
      <c r="D25" s="26"/>
      <c r="M25"/>
      <c r="N25"/>
      <c r="O25"/>
      <c r="P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3:56" s="25" customFormat="1" x14ac:dyDescent="0.25">
      <c r="C26" s="26"/>
      <c r="D26" s="26"/>
      <c r="M26"/>
      <c r="N26"/>
      <c r="O26"/>
      <c r="P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</sheetData>
  <mergeCells count="32">
    <mergeCell ref="M22:P22"/>
    <mergeCell ref="M23:P23"/>
    <mergeCell ref="A13:H13"/>
    <mergeCell ref="L13:S13"/>
    <mergeCell ref="A14:H14"/>
    <mergeCell ref="I14:S14"/>
    <mergeCell ref="L3:L5"/>
    <mergeCell ref="M3:O3"/>
    <mergeCell ref="P3:R3"/>
    <mergeCell ref="M17:P17"/>
    <mergeCell ref="M21:P21"/>
    <mergeCell ref="M4:M5"/>
    <mergeCell ref="N4:N5"/>
    <mergeCell ref="O4:O5"/>
    <mergeCell ref="P4:Q4"/>
    <mergeCell ref="R4:R5"/>
    <mergeCell ref="A1:S1"/>
    <mergeCell ref="A2:S2"/>
    <mergeCell ref="A3:A5"/>
    <mergeCell ref="B3:B5"/>
    <mergeCell ref="C3:C5"/>
    <mergeCell ref="D3:D5"/>
    <mergeCell ref="E3:E5"/>
    <mergeCell ref="F3:F5"/>
    <mergeCell ref="G3:H3"/>
    <mergeCell ref="I3:K3"/>
    <mergeCell ref="S3:S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1"/>
  <sheetViews>
    <sheetView topLeftCell="A24" zoomScaleNormal="100" workbookViewId="0">
      <selection activeCell="A6" sqref="A6:A27"/>
    </sheetView>
  </sheetViews>
  <sheetFormatPr defaultRowHeight="15" x14ac:dyDescent="0.25"/>
  <cols>
    <col min="1" max="1" width="5" style="25" customWidth="1"/>
    <col min="2" max="2" width="18.5703125" style="25" customWidth="1"/>
    <col min="3" max="3" width="24.140625" style="26" customWidth="1"/>
    <col min="4" max="4" width="22" style="26" customWidth="1"/>
    <col min="5" max="5" width="16.28515625" style="25" customWidth="1"/>
    <col min="6" max="6" width="9.7109375" style="25" customWidth="1"/>
    <col min="7" max="7" width="7" style="25" customWidth="1"/>
    <col min="8" max="8" width="8.140625" style="25" customWidth="1"/>
    <col min="9" max="9" width="7.28515625" style="25" customWidth="1"/>
    <col min="10" max="10" width="6.85546875" style="25" customWidth="1"/>
    <col min="11" max="11" width="6.7109375" style="25" customWidth="1"/>
    <col min="12" max="12" width="22" style="25" customWidth="1"/>
    <col min="13" max="13" width="17.5703125" style="25" customWidth="1"/>
    <col min="14" max="14" width="10.5703125" style="25" customWidth="1"/>
    <col min="15" max="15" width="10.42578125" style="25" customWidth="1"/>
    <col min="16" max="16" width="6.5703125" style="25" customWidth="1"/>
    <col min="17" max="17" width="5.5703125" style="25" customWidth="1"/>
    <col min="18" max="19" width="9.140625" style="25"/>
  </cols>
  <sheetData>
    <row r="1" spans="1:56" s="2" customForma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"/>
    </row>
    <row r="2" spans="1:56" s="2" customFormat="1" ht="36" customHeight="1" x14ac:dyDescent="0.25">
      <c r="A2" s="176" t="s">
        <v>832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"/>
    </row>
    <row r="3" spans="1:56" s="4" customFormat="1" x14ac:dyDescent="0.25">
      <c r="A3" s="172" t="s">
        <v>1</v>
      </c>
      <c r="B3" s="172" t="s">
        <v>2</v>
      </c>
      <c r="C3" s="172" t="s">
        <v>3</v>
      </c>
      <c r="D3" s="172" t="s">
        <v>4</v>
      </c>
      <c r="E3" s="172" t="s">
        <v>5</v>
      </c>
      <c r="F3" s="172" t="s">
        <v>6</v>
      </c>
      <c r="G3" s="178" t="s">
        <v>7</v>
      </c>
      <c r="H3" s="178"/>
      <c r="I3" s="179" t="s">
        <v>8</v>
      </c>
      <c r="J3" s="180"/>
      <c r="K3" s="181"/>
      <c r="L3" s="172" t="s">
        <v>9</v>
      </c>
      <c r="M3" s="179" t="s">
        <v>10</v>
      </c>
      <c r="N3" s="180"/>
      <c r="O3" s="181"/>
      <c r="P3" s="180"/>
      <c r="Q3" s="180"/>
      <c r="R3" s="181"/>
      <c r="S3" s="172" t="s">
        <v>11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6" s="4" customFormat="1" ht="20.25" customHeight="1" x14ac:dyDescent="0.25">
      <c r="A4" s="177"/>
      <c r="B4" s="177"/>
      <c r="C4" s="177"/>
      <c r="D4" s="177"/>
      <c r="E4" s="177"/>
      <c r="F4" s="177"/>
      <c r="G4" s="172" t="s">
        <v>12</v>
      </c>
      <c r="H4" s="172" t="s">
        <v>13</v>
      </c>
      <c r="I4" s="172" t="s">
        <v>14</v>
      </c>
      <c r="J4" s="172" t="s">
        <v>15</v>
      </c>
      <c r="K4" s="172" t="s">
        <v>16</v>
      </c>
      <c r="L4" s="177"/>
      <c r="M4" s="172" t="s">
        <v>14</v>
      </c>
      <c r="N4" s="172" t="s">
        <v>15</v>
      </c>
      <c r="O4" s="172" t="s">
        <v>16</v>
      </c>
      <c r="P4" s="182" t="s">
        <v>17</v>
      </c>
      <c r="Q4" s="182"/>
      <c r="R4" s="174" t="s">
        <v>18</v>
      </c>
      <c r="S4" s="17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s="4" customFormat="1" ht="21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33" t="s">
        <v>19</v>
      </c>
      <c r="Q5" s="33" t="s">
        <v>20</v>
      </c>
      <c r="R5" s="175"/>
      <c r="S5" s="17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s="83" customFormat="1" ht="30" x14ac:dyDescent="0.25">
      <c r="A6" s="75">
        <v>1</v>
      </c>
      <c r="B6" s="76" t="s">
        <v>38</v>
      </c>
      <c r="C6" s="76" t="s">
        <v>39</v>
      </c>
      <c r="D6" s="76" t="s">
        <v>40</v>
      </c>
      <c r="E6" s="77" t="s">
        <v>41</v>
      </c>
      <c r="F6" s="78" t="s">
        <v>42</v>
      </c>
      <c r="G6" s="78"/>
      <c r="H6" s="78"/>
      <c r="I6" s="78">
        <v>13</v>
      </c>
      <c r="J6" s="78">
        <v>7</v>
      </c>
      <c r="K6" s="78"/>
      <c r="L6" s="79" t="s">
        <v>43</v>
      </c>
      <c r="M6" s="80">
        <v>250000</v>
      </c>
      <c r="N6" s="80">
        <v>350000</v>
      </c>
      <c r="O6" s="81"/>
      <c r="P6" s="78"/>
      <c r="Q6" s="78"/>
      <c r="R6" s="75"/>
      <c r="S6" s="82"/>
    </row>
    <row r="7" spans="1:56" s="83" customFormat="1" ht="45" x14ac:dyDescent="0.25">
      <c r="A7" s="75">
        <v>2</v>
      </c>
      <c r="B7" s="76" t="s">
        <v>44</v>
      </c>
      <c r="C7" s="76" t="s">
        <v>45</v>
      </c>
      <c r="D7" s="76" t="s">
        <v>46</v>
      </c>
      <c r="E7" s="77" t="s">
        <v>47</v>
      </c>
      <c r="F7" s="78" t="s">
        <v>48</v>
      </c>
      <c r="G7" s="78">
        <v>13</v>
      </c>
      <c r="H7" s="78">
        <v>8</v>
      </c>
      <c r="I7" s="78"/>
      <c r="J7" s="78">
        <v>17</v>
      </c>
      <c r="K7" s="78">
        <v>14</v>
      </c>
      <c r="L7" s="75" t="s">
        <v>49</v>
      </c>
      <c r="M7" s="84"/>
      <c r="N7" s="81">
        <v>350000</v>
      </c>
      <c r="O7" s="81">
        <v>300000</v>
      </c>
      <c r="P7" s="78" t="s">
        <v>50</v>
      </c>
      <c r="Q7" s="78"/>
      <c r="R7" s="75" t="s">
        <v>51</v>
      </c>
      <c r="S7" s="82"/>
    </row>
    <row r="8" spans="1:56" s="83" customFormat="1" ht="45" x14ac:dyDescent="0.25">
      <c r="A8" s="75">
        <v>3</v>
      </c>
      <c r="B8" s="76" t="s">
        <v>52</v>
      </c>
      <c r="C8" s="76" t="s">
        <v>53</v>
      </c>
      <c r="D8" s="76"/>
      <c r="E8" s="75" t="s">
        <v>54</v>
      </c>
      <c r="F8" s="78" t="s">
        <v>55</v>
      </c>
      <c r="G8" s="78"/>
      <c r="H8" s="78">
        <v>1</v>
      </c>
      <c r="I8" s="78">
        <v>6</v>
      </c>
      <c r="J8" s="78"/>
      <c r="K8" s="78"/>
      <c r="L8" s="75" t="s">
        <v>56</v>
      </c>
      <c r="M8" s="84">
        <v>200000</v>
      </c>
      <c r="N8" s="81"/>
      <c r="O8" s="81"/>
      <c r="P8" s="78" t="s">
        <v>50</v>
      </c>
      <c r="Q8" s="78"/>
      <c r="R8" s="75" t="s">
        <v>57</v>
      </c>
      <c r="S8" s="82"/>
    </row>
    <row r="9" spans="1:56" s="83" customFormat="1" ht="94.5" customHeight="1" x14ac:dyDescent="0.25">
      <c r="A9" s="75">
        <v>4</v>
      </c>
      <c r="B9" s="76" t="s">
        <v>58</v>
      </c>
      <c r="C9" s="76" t="s">
        <v>59</v>
      </c>
      <c r="D9" s="76" t="s">
        <v>60</v>
      </c>
      <c r="E9" s="77" t="s">
        <v>61</v>
      </c>
      <c r="F9" s="78"/>
      <c r="G9" s="78">
        <v>4</v>
      </c>
      <c r="H9" s="78">
        <v>2</v>
      </c>
      <c r="I9" s="78">
        <v>6</v>
      </c>
      <c r="J9" s="78"/>
      <c r="K9" s="78">
        <v>27</v>
      </c>
      <c r="L9" s="75" t="s">
        <v>62</v>
      </c>
      <c r="M9" s="84">
        <v>150000</v>
      </c>
      <c r="N9" s="81"/>
      <c r="O9" s="81">
        <v>300000</v>
      </c>
      <c r="P9" s="78"/>
      <c r="Q9" s="78" t="s">
        <v>50</v>
      </c>
      <c r="R9" s="75" t="s">
        <v>63</v>
      </c>
      <c r="S9" s="82"/>
    </row>
    <row r="10" spans="1:56" s="83" customFormat="1" ht="84.95" customHeight="1" x14ac:dyDescent="0.25">
      <c r="A10" s="75">
        <v>5</v>
      </c>
      <c r="B10" s="76" t="s">
        <v>64</v>
      </c>
      <c r="C10" s="76" t="s">
        <v>65</v>
      </c>
      <c r="D10" s="76" t="s">
        <v>66</v>
      </c>
      <c r="E10" s="77" t="s">
        <v>67</v>
      </c>
      <c r="F10" s="78"/>
      <c r="G10" s="78"/>
      <c r="H10" s="78"/>
      <c r="I10" s="85">
        <v>7</v>
      </c>
      <c r="J10" s="78">
        <v>2</v>
      </c>
      <c r="K10" s="78"/>
      <c r="L10" s="75" t="s">
        <v>68</v>
      </c>
      <c r="M10" s="86" t="s">
        <v>69</v>
      </c>
      <c r="N10" s="81"/>
      <c r="O10" s="81"/>
      <c r="P10" s="78" t="s">
        <v>50</v>
      </c>
      <c r="Q10" s="78"/>
      <c r="R10" s="75"/>
      <c r="S10" s="82"/>
    </row>
    <row r="11" spans="1:56" s="83" customFormat="1" ht="84.95" customHeight="1" x14ac:dyDescent="0.25">
      <c r="A11" s="75">
        <v>6</v>
      </c>
      <c r="B11" s="76" t="s">
        <v>70</v>
      </c>
      <c r="C11" s="76" t="s">
        <v>71</v>
      </c>
      <c r="D11" s="76" t="s">
        <v>72</v>
      </c>
      <c r="E11" s="77" t="s">
        <v>73</v>
      </c>
      <c r="F11" s="78"/>
      <c r="G11" s="78"/>
      <c r="H11" s="78">
        <v>2</v>
      </c>
      <c r="I11" s="78">
        <v>11</v>
      </c>
      <c r="J11" s="78"/>
      <c r="K11" s="78"/>
      <c r="L11" s="75" t="s">
        <v>74</v>
      </c>
      <c r="M11" s="84" t="s">
        <v>26</v>
      </c>
      <c r="N11" s="81"/>
      <c r="O11" s="81"/>
      <c r="P11" s="78" t="s">
        <v>50</v>
      </c>
      <c r="Q11" s="78"/>
      <c r="R11" s="75" t="s">
        <v>75</v>
      </c>
      <c r="S11" s="82"/>
    </row>
    <row r="12" spans="1:56" s="83" customFormat="1" ht="84.95" customHeight="1" x14ac:dyDescent="0.25">
      <c r="A12" s="75">
        <v>7</v>
      </c>
      <c r="B12" s="76" t="s">
        <v>76</v>
      </c>
      <c r="C12" s="76" t="s">
        <v>77</v>
      </c>
      <c r="D12" s="76" t="s">
        <v>78</v>
      </c>
      <c r="E12" s="77" t="s">
        <v>79</v>
      </c>
      <c r="F12" s="78" t="s">
        <v>80</v>
      </c>
      <c r="G12" s="78">
        <v>2</v>
      </c>
      <c r="H12" s="78">
        <v>5</v>
      </c>
      <c r="I12" s="78">
        <v>24</v>
      </c>
      <c r="J12" s="78"/>
      <c r="K12" s="78"/>
      <c r="L12" s="75" t="s">
        <v>81</v>
      </c>
      <c r="M12" s="84">
        <v>302500</v>
      </c>
      <c r="N12" s="81"/>
      <c r="O12" s="81"/>
      <c r="P12" s="78" t="s">
        <v>50</v>
      </c>
      <c r="Q12" s="78"/>
      <c r="R12" s="75" t="s">
        <v>82</v>
      </c>
      <c r="S12" s="82"/>
    </row>
    <row r="13" spans="1:56" s="83" customFormat="1" ht="84.95" customHeight="1" x14ac:dyDescent="0.25">
      <c r="A13" s="75">
        <v>8</v>
      </c>
      <c r="B13" s="76" t="s">
        <v>83</v>
      </c>
      <c r="C13" s="76" t="s">
        <v>84</v>
      </c>
      <c r="D13" s="76" t="s">
        <v>85</v>
      </c>
      <c r="E13" s="75">
        <v>81343846609</v>
      </c>
      <c r="F13" s="78"/>
      <c r="G13" s="78"/>
      <c r="H13" s="78"/>
      <c r="I13" s="78">
        <v>7</v>
      </c>
      <c r="J13" s="78"/>
      <c r="K13" s="78"/>
      <c r="L13" s="75" t="s">
        <v>86</v>
      </c>
      <c r="M13" s="84" t="s">
        <v>87</v>
      </c>
      <c r="N13" s="81"/>
      <c r="O13" s="81"/>
      <c r="P13" s="78" t="s">
        <v>50</v>
      </c>
      <c r="Q13" s="78"/>
      <c r="R13" s="75" t="s">
        <v>88</v>
      </c>
      <c r="S13" s="82"/>
    </row>
    <row r="14" spans="1:56" s="83" customFormat="1" ht="45" x14ac:dyDescent="0.25">
      <c r="A14" s="75">
        <v>9</v>
      </c>
      <c r="B14" s="76" t="s">
        <v>89</v>
      </c>
      <c r="C14" s="76" t="s">
        <v>90</v>
      </c>
      <c r="D14" s="76" t="s">
        <v>91</v>
      </c>
      <c r="E14" s="77" t="s">
        <v>92</v>
      </c>
      <c r="F14" s="78"/>
      <c r="G14" s="78"/>
      <c r="H14" s="78">
        <v>1</v>
      </c>
      <c r="I14" s="78">
        <v>6</v>
      </c>
      <c r="J14" s="78"/>
      <c r="K14" s="78"/>
      <c r="L14" s="75" t="s">
        <v>93</v>
      </c>
      <c r="M14" s="84" t="s">
        <v>94</v>
      </c>
      <c r="N14" s="81"/>
      <c r="O14" s="81"/>
      <c r="P14" s="78" t="s">
        <v>50</v>
      </c>
      <c r="Q14" s="78"/>
      <c r="R14" s="75" t="s">
        <v>95</v>
      </c>
      <c r="S14" s="82"/>
    </row>
    <row r="15" spans="1:56" s="83" customFormat="1" ht="45" x14ac:dyDescent="0.25">
      <c r="A15" s="75">
        <v>10</v>
      </c>
      <c r="B15" s="76" t="s">
        <v>96</v>
      </c>
      <c r="C15" s="76" t="s">
        <v>97</v>
      </c>
      <c r="D15" s="76" t="s">
        <v>98</v>
      </c>
      <c r="E15" s="77" t="s">
        <v>99</v>
      </c>
      <c r="F15" s="78" t="s">
        <v>100</v>
      </c>
      <c r="G15" s="78">
        <v>1</v>
      </c>
      <c r="H15" s="78">
        <v>1</v>
      </c>
      <c r="I15" s="78">
        <v>10</v>
      </c>
      <c r="J15" s="78"/>
      <c r="K15" s="78"/>
      <c r="L15" s="75" t="s">
        <v>101</v>
      </c>
      <c r="M15" s="84" t="s">
        <v>102</v>
      </c>
      <c r="N15" s="81"/>
      <c r="O15" s="81"/>
      <c r="P15" s="78" t="s">
        <v>50</v>
      </c>
      <c r="Q15" s="78"/>
      <c r="R15" s="75" t="s">
        <v>103</v>
      </c>
      <c r="S15" s="82"/>
    </row>
    <row r="16" spans="1:56" s="83" customFormat="1" ht="30" x14ac:dyDescent="0.25">
      <c r="A16" s="75">
        <v>11</v>
      </c>
      <c r="B16" s="76" t="s">
        <v>104</v>
      </c>
      <c r="C16" s="76" t="s">
        <v>105</v>
      </c>
      <c r="D16" s="76" t="s">
        <v>106</v>
      </c>
      <c r="E16" s="77" t="s">
        <v>107</v>
      </c>
      <c r="F16" s="78"/>
      <c r="G16" s="78">
        <v>1</v>
      </c>
      <c r="H16" s="78">
        <v>1</v>
      </c>
      <c r="I16" s="78">
        <v>14</v>
      </c>
      <c r="J16" s="78"/>
      <c r="K16" s="78"/>
      <c r="L16" s="75" t="s">
        <v>108</v>
      </c>
      <c r="M16" s="84">
        <v>300000</v>
      </c>
      <c r="N16" s="81"/>
      <c r="O16" s="81"/>
      <c r="P16" s="78" t="s">
        <v>50</v>
      </c>
      <c r="Q16" s="78"/>
      <c r="R16" s="75" t="s">
        <v>95</v>
      </c>
      <c r="S16" s="82"/>
    </row>
    <row r="17" spans="1:56" s="83" customFormat="1" ht="30" x14ac:dyDescent="0.25">
      <c r="A17" s="75">
        <v>12</v>
      </c>
      <c r="B17" s="76" t="s">
        <v>109</v>
      </c>
      <c r="C17" s="76" t="s">
        <v>110</v>
      </c>
      <c r="D17" s="76" t="s">
        <v>111</v>
      </c>
      <c r="E17" s="77" t="s">
        <v>112</v>
      </c>
      <c r="F17" s="78" t="s">
        <v>113</v>
      </c>
      <c r="G17" s="78"/>
      <c r="H17" s="78">
        <v>1</v>
      </c>
      <c r="I17" s="78">
        <v>8</v>
      </c>
      <c r="J17" s="78"/>
      <c r="K17" s="78"/>
      <c r="L17" s="75" t="s">
        <v>114</v>
      </c>
      <c r="M17" s="84" t="s">
        <v>115</v>
      </c>
      <c r="N17" s="81"/>
      <c r="O17" s="81"/>
      <c r="P17" s="78" t="s">
        <v>50</v>
      </c>
      <c r="Q17" s="78"/>
      <c r="R17" s="75" t="s">
        <v>116</v>
      </c>
      <c r="S17" s="82"/>
    </row>
    <row r="18" spans="1:56" s="83" customFormat="1" ht="45" x14ac:dyDescent="0.25">
      <c r="A18" s="75">
        <v>13</v>
      </c>
      <c r="B18" s="76" t="s">
        <v>117</v>
      </c>
      <c r="C18" s="76" t="s">
        <v>118</v>
      </c>
      <c r="D18" s="76" t="s">
        <v>119</v>
      </c>
      <c r="E18" s="77" t="s">
        <v>120</v>
      </c>
      <c r="F18" s="78"/>
      <c r="G18" s="78">
        <v>2</v>
      </c>
      <c r="H18" s="78">
        <v>2</v>
      </c>
      <c r="I18" s="78">
        <v>9</v>
      </c>
      <c r="J18" s="78"/>
      <c r="K18" s="78"/>
      <c r="L18" s="75" t="s">
        <v>121</v>
      </c>
      <c r="M18" s="84" t="s">
        <v>102</v>
      </c>
      <c r="N18" s="81"/>
      <c r="O18" s="81"/>
      <c r="P18" s="78" t="s">
        <v>50</v>
      </c>
      <c r="Q18" s="78"/>
      <c r="R18" s="75" t="s">
        <v>95</v>
      </c>
      <c r="S18" s="82"/>
    </row>
    <row r="19" spans="1:56" s="83" customFormat="1" ht="30" x14ac:dyDescent="0.25">
      <c r="A19" s="75">
        <v>14</v>
      </c>
      <c r="B19" s="76" t="s">
        <v>122</v>
      </c>
      <c r="C19" s="76" t="s">
        <v>123</v>
      </c>
      <c r="D19" s="76" t="s">
        <v>124</v>
      </c>
      <c r="E19" s="77" t="s">
        <v>125</v>
      </c>
      <c r="F19" s="78" t="s">
        <v>126</v>
      </c>
      <c r="G19" s="78"/>
      <c r="H19" s="78">
        <v>1</v>
      </c>
      <c r="I19" s="78">
        <v>7</v>
      </c>
      <c r="J19" s="78"/>
      <c r="K19" s="78">
        <v>1</v>
      </c>
      <c r="L19" s="75" t="s">
        <v>127</v>
      </c>
      <c r="M19" s="84">
        <v>275000</v>
      </c>
      <c r="N19" s="81"/>
      <c r="O19" s="81">
        <v>350000</v>
      </c>
      <c r="P19" s="78" t="s">
        <v>50</v>
      </c>
      <c r="Q19" s="78"/>
      <c r="R19" s="75" t="s">
        <v>128</v>
      </c>
      <c r="S19" s="82"/>
    </row>
    <row r="20" spans="1:56" s="83" customFormat="1" ht="60" x14ac:dyDescent="0.25">
      <c r="A20" s="75">
        <v>15</v>
      </c>
      <c r="B20" s="76" t="s">
        <v>129</v>
      </c>
      <c r="C20" s="76" t="s">
        <v>130</v>
      </c>
      <c r="D20" s="76" t="s">
        <v>131</v>
      </c>
      <c r="E20" s="77" t="s">
        <v>132</v>
      </c>
      <c r="F20" s="78" t="s">
        <v>133</v>
      </c>
      <c r="G20" s="78">
        <v>1</v>
      </c>
      <c r="H20" s="78">
        <v>1</v>
      </c>
      <c r="I20" s="78">
        <v>21</v>
      </c>
      <c r="J20" s="78"/>
      <c r="K20" s="78"/>
      <c r="L20" s="75" t="s">
        <v>134</v>
      </c>
      <c r="M20" s="84" t="s">
        <v>135</v>
      </c>
      <c r="N20" s="81"/>
      <c r="O20" s="81"/>
      <c r="P20" s="78" t="s">
        <v>50</v>
      </c>
      <c r="Q20" s="78"/>
      <c r="R20" s="75" t="s">
        <v>136</v>
      </c>
      <c r="S20" s="82"/>
    </row>
    <row r="21" spans="1:56" s="83" customFormat="1" ht="30" x14ac:dyDescent="0.25">
      <c r="A21" s="75">
        <v>16</v>
      </c>
      <c r="B21" s="76" t="s">
        <v>137</v>
      </c>
      <c r="C21" s="76" t="s">
        <v>138</v>
      </c>
      <c r="D21" s="76" t="s">
        <v>139</v>
      </c>
      <c r="E21" s="77" t="s">
        <v>140</v>
      </c>
      <c r="F21" s="78"/>
      <c r="G21" s="78">
        <v>1</v>
      </c>
      <c r="H21" s="78">
        <v>1</v>
      </c>
      <c r="I21" s="78">
        <v>6</v>
      </c>
      <c r="J21" s="78"/>
      <c r="K21" s="78"/>
      <c r="L21" s="75" t="s">
        <v>141</v>
      </c>
      <c r="M21" s="84">
        <v>200000</v>
      </c>
      <c r="N21" s="81"/>
      <c r="O21" s="81"/>
      <c r="P21" s="78" t="s">
        <v>50</v>
      </c>
      <c r="Q21" s="78"/>
      <c r="R21" s="75" t="s">
        <v>116</v>
      </c>
      <c r="S21" s="82"/>
    </row>
    <row r="22" spans="1:56" s="83" customFormat="1" ht="84.95" customHeight="1" x14ac:dyDescent="0.25">
      <c r="A22" s="75">
        <v>17</v>
      </c>
      <c r="B22" s="76" t="s">
        <v>142</v>
      </c>
      <c r="C22" s="76" t="s">
        <v>143</v>
      </c>
      <c r="D22" s="76" t="s">
        <v>144</v>
      </c>
      <c r="E22" s="77" t="s">
        <v>145</v>
      </c>
      <c r="F22" s="78"/>
      <c r="G22" s="78">
        <v>5</v>
      </c>
      <c r="H22" s="78">
        <v>2</v>
      </c>
      <c r="I22" s="78">
        <v>12</v>
      </c>
      <c r="J22" s="78"/>
      <c r="K22" s="78">
        <v>4</v>
      </c>
      <c r="L22" s="75" t="s">
        <v>146</v>
      </c>
      <c r="M22" s="84">
        <v>250000</v>
      </c>
      <c r="N22" s="81"/>
      <c r="O22" s="81">
        <v>400000</v>
      </c>
      <c r="P22" s="78" t="s">
        <v>50</v>
      </c>
      <c r="Q22" s="78"/>
      <c r="R22" s="75" t="s">
        <v>57</v>
      </c>
      <c r="S22" s="82"/>
    </row>
    <row r="23" spans="1:56" s="83" customFormat="1" ht="84.95" customHeight="1" x14ac:dyDescent="0.25">
      <c r="A23" s="75">
        <v>18</v>
      </c>
      <c r="B23" s="76" t="s">
        <v>147</v>
      </c>
      <c r="C23" s="76" t="s">
        <v>148</v>
      </c>
      <c r="D23" s="76"/>
      <c r="E23" s="77" t="s">
        <v>149</v>
      </c>
      <c r="F23" s="78"/>
      <c r="G23" s="85">
        <v>1</v>
      </c>
      <c r="H23" s="78"/>
      <c r="I23" s="78">
        <v>10</v>
      </c>
      <c r="J23" s="78"/>
      <c r="K23" s="80"/>
      <c r="L23" s="75" t="s">
        <v>93</v>
      </c>
      <c r="M23" s="80" t="s">
        <v>150</v>
      </c>
      <c r="N23" s="75"/>
      <c r="O23" s="78"/>
      <c r="P23" s="78"/>
      <c r="Q23" s="78"/>
      <c r="R23" s="78"/>
      <c r="S23" s="82"/>
    </row>
    <row r="24" spans="1:56" s="83" customFormat="1" ht="84.95" customHeight="1" x14ac:dyDescent="0.25">
      <c r="A24" s="75">
        <v>19</v>
      </c>
      <c r="B24" s="76" t="s">
        <v>151</v>
      </c>
      <c r="C24" s="76" t="s">
        <v>152</v>
      </c>
      <c r="D24" s="87" t="s">
        <v>153</v>
      </c>
      <c r="E24" s="77" t="s">
        <v>154</v>
      </c>
      <c r="F24" s="88" t="s">
        <v>155</v>
      </c>
      <c r="G24" s="78">
        <v>1</v>
      </c>
      <c r="H24" s="78"/>
      <c r="I24" s="78">
        <v>9</v>
      </c>
      <c r="J24" s="78"/>
      <c r="K24" s="78"/>
      <c r="L24" s="79" t="s">
        <v>156</v>
      </c>
      <c r="M24" s="86" t="s">
        <v>157</v>
      </c>
      <c r="N24" s="75"/>
      <c r="O24" s="78"/>
      <c r="P24" s="78"/>
      <c r="Q24" s="78"/>
      <c r="R24" s="78"/>
      <c r="S24" s="82"/>
    </row>
    <row r="25" spans="1:56" s="83" customFormat="1" ht="84.95" customHeight="1" x14ac:dyDescent="0.25">
      <c r="A25" s="75">
        <v>20</v>
      </c>
      <c r="B25" s="89" t="s">
        <v>158</v>
      </c>
      <c r="C25" s="76" t="s">
        <v>159</v>
      </c>
      <c r="D25" s="76" t="s">
        <v>160</v>
      </c>
      <c r="E25" s="77" t="s">
        <v>161</v>
      </c>
      <c r="F25" s="78"/>
      <c r="G25" s="85"/>
      <c r="H25" s="78">
        <v>4</v>
      </c>
      <c r="I25" s="78">
        <v>26</v>
      </c>
      <c r="J25" s="78"/>
      <c r="K25" s="80"/>
      <c r="L25" s="86" t="s">
        <v>162</v>
      </c>
      <c r="M25" s="80" t="s">
        <v>163</v>
      </c>
      <c r="N25" s="75"/>
      <c r="O25" s="78"/>
      <c r="P25" s="78"/>
      <c r="Q25" s="78"/>
      <c r="R25" s="78"/>
      <c r="S25" s="82"/>
    </row>
    <row r="26" spans="1:56" s="83" customFormat="1" ht="84.95" customHeight="1" x14ac:dyDescent="0.25">
      <c r="A26" s="75">
        <v>21</v>
      </c>
      <c r="B26" s="89" t="s">
        <v>164</v>
      </c>
      <c r="C26" s="76" t="s">
        <v>165</v>
      </c>
      <c r="D26" s="76" t="s">
        <v>166</v>
      </c>
      <c r="E26" s="77" t="s">
        <v>167</v>
      </c>
      <c r="F26" s="78"/>
      <c r="G26" s="85">
        <v>1</v>
      </c>
      <c r="H26" s="78">
        <v>1</v>
      </c>
      <c r="I26" s="78">
        <v>11</v>
      </c>
      <c r="J26" s="78"/>
      <c r="K26" s="80"/>
      <c r="L26" s="86"/>
      <c r="M26" s="80" t="s">
        <v>168</v>
      </c>
      <c r="N26" s="75"/>
      <c r="O26" s="78"/>
      <c r="P26" s="78"/>
      <c r="Q26" s="78"/>
      <c r="R26" s="78"/>
      <c r="S26" s="82"/>
    </row>
    <row r="27" spans="1:56" s="83" customFormat="1" ht="84.95" customHeight="1" x14ac:dyDescent="0.25">
      <c r="A27" s="75">
        <v>22</v>
      </c>
      <c r="B27" s="76" t="s">
        <v>169</v>
      </c>
      <c r="C27" s="76" t="s">
        <v>170</v>
      </c>
      <c r="D27" s="76"/>
      <c r="E27" s="77" t="s">
        <v>171</v>
      </c>
      <c r="F27" s="78"/>
      <c r="G27" s="85">
        <v>1</v>
      </c>
      <c r="H27" s="78"/>
      <c r="I27" s="78">
        <v>1</v>
      </c>
      <c r="J27" s="78"/>
      <c r="K27" s="80"/>
      <c r="L27" s="86"/>
      <c r="M27" s="80">
        <v>100000</v>
      </c>
      <c r="N27" s="75"/>
      <c r="O27" s="78"/>
      <c r="P27" s="78"/>
      <c r="Q27" s="78"/>
      <c r="R27" s="78"/>
      <c r="S27" s="82"/>
    </row>
    <row r="28" spans="1:56" ht="20.25" x14ac:dyDescent="0.25">
      <c r="A28" s="184" t="s">
        <v>828</v>
      </c>
      <c r="B28" s="184"/>
      <c r="C28" s="184"/>
      <c r="D28" s="184"/>
      <c r="E28" s="184"/>
      <c r="F28" s="184"/>
      <c r="G28" s="184"/>
      <c r="H28" s="184"/>
      <c r="I28" s="24">
        <f>SUM(I6:I27)</f>
        <v>224</v>
      </c>
      <c r="J28" s="24">
        <f>SUM(J6:J27)</f>
        <v>26</v>
      </c>
      <c r="K28" s="24">
        <f>SUM(K6:K27)</f>
        <v>46</v>
      </c>
      <c r="L28" s="185"/>
      <c r="M28" s="185"/>
      <c r="N28" s="185"/>
      <c r="O28" s="185"/>
      <c r="P28" s="185"/>
      <c r="Q28" s="185"/>
      <c r="R28" s="185"/>
      <c r="S28" s="185"/>
    </row>
    <row r="29" spans="1:56" ht="20.25" x14ac:dyDescent="0.25">
      <c r="A29" s="184" t="s">
        <v>829</v>
      </c>
      <c r="B29" s="184"/>
      <c r="C29" s="184"/>
      <c r="D29" s="184"/>
      <c r="E29" s="184"/>
      <c r="F29" s="184"/>
      <c r="G29" s="184"/>
      <c r="H29" s="184"/>
      <c r="I29" s="185">
        <f>I28+J28+K28</f>
        <v>296</v>
      </c>
      <c r="J29" s="185"/>
      <c r="K29" s="185"/>
      <c r="L29" s="185"/>
      <c r="M29" s="185"/>
      <c r="N29" s="185"/>
      <c r="O29" s="185"/>
      <c r="P29" s="185"/>
      <c r="Q29" s="185"/>
      <c r="R29" s="185"/>
      <c r="S29" s="185"/>
    </row>
    <row r="31" spans="1:56" s="25" customFormat="1" x14ac:dyDescent="0.25">
      <c r="C31" s="26"/>
      <c r="D31" s="26"/>
      <c r="M31"/>
      <c r="N31"/>
      <c r="O31"/>
      <c r="P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s="25" customFormat="1" x14ac:dyDescent="0.25">
      <c r="C32" s="26"/>
      <c r="D32" s="26"/>
      <c r="M32" s="186" t="s">
        <v>833</v>
      </c>
      <c r="N32" s="186"/>
      <c r="O32" s="186"/>
      <c r="P32" s="186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3:56" s="25" customFormat="1" ht="16.5" x14ac:dyDescent="0.3">
      <c r="C33" s="26"/>
      <c r="D33" s="26"/>
      <c r="M33" s="34"/>
      <c r="N33" s="35"/>
      <c r="O33" s="36"/>
      <c r="P33" s="35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3:56" s="25" customFormat="1" ht="16.5" x14ac:dyDescent="0.3">
      <c r="C34" s="26"/>
      <c r="D34" s="26"/>
      <c r="M34" s="34"/>
      <c r="N34" s="35"/>
      <c r="O34" s="36"/>
      <c r="P34" s="35"/>
      <c r="Q34" s="37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3:56" s="25" customFormat="1" ht="16.5" x14ac:dyDescent="0.3">
      <c r="C35" s="26"/>
      <c r="D35" s="26"/>
      <c r="M35" s="34"/>
      <c r="N35" s="35"/>
      <c r="O35" s="36"/>
      <c r="P35" s="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3:56" s="25" customFormat="1" x14ac:dyDescent="0.25">
      <c r="C36" s="26"/>
      <c r="D36" s="26"/>
      <c r="M36" s="187" t="s">
        <v>834</v>
      </c>
      <c r="N36" s="187"/>
      <c r="O36" s="187"/>
      <c r="P36" s="187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3:56" s="25" customFormat="1" x14ac:dyDescent="0.25">
      <c r="C37" s="26"/>
      <c r="D37" s="26"/>
      <c r="M37" s="183" t="s">
        <v>835</v>
      </c>
      <c r="N37" s="183"/>
      <c r="O37" s="183"/>
      <c r="P37" s="183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3:56" s="25" customFormat="1" x14ac:dyDescent="0.25">
      <c r="C38" s="26"/>
      <c r="D38" s="26"/>
      <c r="M38" s="183" t="s">
        <v>836</v>
      </c>
      <c r="N38" s="183"/>
      <c r="O38" s="183"/>
      <c r="P38" s="183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3:56" s="25" customFormat="1" x14ac:dyDescent="0.25">
      <c r="C39" s="26"/>
      <c r="D39" s="26"/>
      <c r="M39"/>
      <c r="N39"/>
      <c r="O39"/>
      <c r="P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3:56" s="25" customFormat="1" x14ac:dyDescent="0.25">
      <c r="C40" s="26"/>
      <c r="D40" s="26"/>
      <c r="M40"/>
      <c r="N40"/>
      <c r="O40"/>
      <c r="P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3:56" s="25" customFormat="1" x14ac:dyDescent="0.25">
      <c r="C41" s="26"/>
      <c r="D41" s="26"/>
      <c r="M41"/>
      <c r="N41"/>
      <c r="O41"/>
      <c r="P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</sheetData>
  <mergeCells count="32">
    <mergeCell ref="M37:P37"/>
    <mergeCell ref="M38:P38"/>
    <mergeCell ref="A28:H28"/>
    <mergeCell ref="L28:S28"/>
    <mergeCell ref="A29:H29"/>
    <mergeCell ref="I29:S29"/>
    <mergeCell ref="L3:L5"/>
    <mergeCell ref="M3:O3"/>
    <mergeCell ref="P3:R3"/>
    <mergeCell ref="M32:P32"/>
    <mergeCell ref="M36:P36"/>
    <mergeCell ref="M4:M5"/>
    <mergeCell ref="N4:N5"/>
    <mergeCell ref="O4:O5"/>
    <mergeCell ref="P4:Q4"/>
    <mergeCell ref="R4:R5"/>
    <mergeCell ref="A1:S1"/>
    <mergeCell ref="A2:S2"/>
    <mergeCell ref="A3:A5"/>
    <mergeCell ref="B3:B5"/>
    <mergeCell ref="C3:C5"/>
    <mergeCell ref="D3:D5"/>
    <mergeCell ref="E3:E5"/>
    <mergeCell ref="F3:F5"/>
    <mergeCell ref="G3:H3"/>
    <mergeCell ref="I3:K3"/>
    <mergeCell ref="S3:S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50"/>
  <sheetViews>
    <sheetView topLeftCell="A139" zoomScaleNormal="100" workbookViewId="0">
      <selection activeCell="C142" sqref="C142:G147"/>
    </sheetView>
  </sheetViews>
  <sheetFormatPr defaultRowHeight="15" x14ac:dyDescent="0.25"/>
  <cols>
    <col min="1" max="1" width="5" style="25" customWidth="1"/>
    <col min="2" max="2" width="18.5703125" style="25" customWidth="1"/>
    <col min="3" max="3" width="24.140625" style="26" customWidth="1"/>
    <col min="4" max="4" width="24.140625" style="25" customWidth="1"/>
    <col min="5" max="5" width="22" style="26" customWidth="1"/>
    <col min="6" max="6" width="16.28515625" style="25" customWidth="1"/>
    <col min="7" max="7" width="9.7109375" style="25" customWidth="1"/>
    <col min="8" max="8" width="7" style="25" customWidth="1"/>
    <col min="9" max="9" width="8.140625" style="25" customWidth="1"/>
    <col min="10" max="10" width="7.28515625" style="25" customWidth="1"/>
    <col min="11" max="11" width="6.85546875" style="25" customWidth="1"/>
    <col min="12" max="12" width="6.7109375" style="25" customWidth="1"/>
    <col min="13" max="13" width="22" style="25" customWidth="1"/>
    <col min="14" max="14" width="17.5703125" style="25" customWidth="1"/>
    <col min="15" max="15" width="10.5703125" style="25" customWidth="1"/>
    <col min="16" max="16" width="10.42578125" style="25" customWidth="1"/>
    <col min="17" max="17" width="6.5703125" style="25" customWidth="1"/>
    <col min="18" max="18" width="5.5703125" style="25" customWidth="1"/>
    <col min="19" max="20" width="9.140625" style="25"/>
  </cols>
  <sheetData>
    <row r="1" spans="1:57" s="2" customForma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"/>
    </row>
    <row r="2" spans="1:57" s="2" customFormat="1" ht="36" customHeight="1" x14ac:dyDescent="0.25">
      <c r="A2" s="176" t="s">
        <v>832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"/>
    </row>
    <row r="3" spans="1:57" s="4" customFormat="1" x14ac:dyDescent="0.25">
      <c r="A3" s="172" t="s">
        <v>1</v>
      </c>
      <c r="B3" s="172" t="s">
        <v>2</v>
      </c>
      <c r="C3" s="172" t="s">
        <v>3</v>
      </c>
      <c r="D3" s="172" t="s">
        <v>844</v>
      </c>
      <c r="E3" s="172" t="s">
        <v>4</v>
      </c>
      <c r="F3" s="172" t="s">
        <v>5</v>
      </c>
      <c r="G3" s="172" t="s">
        <v>6</v>
      </c>
      <c r="H3" s="178" t="s">
        <v>7</v>
      </c>
      <c r="I3" s="178"/>
      <c r="J3" s="179" t="s">
        <v>8</v>
      </c>
      <c r="K3" s="180"/>
      <c r="L3" s="181"/>
      <c r="M3" s="172" t="s">
        <v>9</v>
      </c>
      <c r="N3" s="179" t="s">
        <v>10</v>
      </c>
      <c r="O3" s="180"/>
      <c r="P3" s="181"/>
      <c r="Q3" s="180"/>
      <c r="R3" s="180"/>
      <c r="S3" s="181"/>
      <c r="T3" s="172" t="s">
        <v>11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s="4" customFormat="1" ht="20.25" customHeight="1" x14ac:dyDescent="0.25">
      <c r="A4" s="177"/>
      <c r="B4" s="177"/>
      <c r="C4" s="177"/>
      <c r="D4" s="177"/>
      <c r="E4" s="177"/>
      <c r="F4" s="177"/>
      <c r="G4" s="177"/>
      <c r="H4" s="172" t="s">
        <v>12</v>
      </c>
      <c r="I4" s="172" t="s">
        <v>13</v>
      </c>
      <c r="J4" s="172" t="s">
        <v>14</v>
      </c>
      <c r="K4" s="172" t="s">
        <v>15</v>
      </c>
      <c r="L4" s="172" t="s">
        <v>16</v>
      </c>
      <c r="M4" s="177"/>
      <c r="N4" s="172" t="s">
        <v>14</v>
      </c>
      <c r="O4" s="172" t="s">
        <v>15</v>
      </c>
      <c r="P4" s="172" t="s">
        <v>16</v>
      </c>
      <c r="Q4" s="182" t="s">
        <v>17</v>
      </c>
      <c r="R4" s="182"/>
      <c r="S4" s="174" t="s">
        <v>18</v>
      </c>
      <c r="T4" s="17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4" customFormat="1" ht="21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33" t="s">
        <v>19</v>
      </c>
      <c r="R5" s="33" t="s">
        <v>20</v>
      </c>
      <c r="S5" s="175"/>
      <c r="T5" s="17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97" customFormat="1" x14ac:dyDescent="0.25">
      <c r="A6" s="38">
        <v>1</v>
      </c>
      <c r="B6" s="95" t="s">
        <v>21</v>
      </c>
      <c r="C6" s="95" t="s">
        <v>22</v>
      </c>
      <c r="D6" s="38" t="s">
        <v>847</v>
      </c>
      <c r="E6" s="95" t="s">
        <v>23</v>
      </c>
      <c r="F6" s="40" t="s">
        <v>24</v>
      </c>
      <c r="G6" s="38"/>
      <c r="H6" s="38"/>
      <c r="I6" s="38">
        <v>2</v>
      </c>
      <c r="J6" s="38">
        <v>6</v>
      </c>
      <c r="K6" s="38"/>
      <c r="L6" s="38">
        <v>1</v>
      </c>
      <c r="M6" s="38" t="s">
        <v>25</v>
      </c>
      <c r="N6" s="39" t="s">
        <v>26</v>
      </c>
      <c r="O6" s="38"/>
      <c r="P6" s="39">
        <v>500000</v>
      </c>
      <c r="Q6" s="38"/>
      <c r="R6" s="38"/>
      <c r="S6" s="38"/>
      <c r="T6" s="38"/>
      <c r="U6" s="96"/>
    </row>
    <row r="7" spans="1:57" s="97" customFormat="1" ht="30" x14ac:dyDescent="0.25">
      <c r="A7" s="38">
        <v>2</v>
      </c>
      <c r="B7" s="95" t="s">
        <v>27</v>
      </c>
      <c r="C7" s="95" t="s">
        <v>22</v>
      </c>
      <c r="D7" s="38" t="s">
        <v>848</v>
      </c>
      <c r="E7" s="95" t="s">
        <v>28</v>
      </c>
      <c r="F7" s="40" t="s">
        <v>29</v>
      </c>
      <c r="G7" s="38"/>
      <c r="H7" s="38"/>
      <c r="I7" s="38">
        <v>2</v>
      </c>
      <c r="J7" s="38">
        <v>5</v>
      </c>
      <c r="K7" s="38"/>
      <c r="L7" s="38"/>
      <c r="M7" s="38" t="s">
        <v>30</v>
      </c>
      <c r="N7" s="39">
        <v>300000</v>
      </c>
      <c r="O7" s="38"/>
      <c r="P7" s="38"/>
      <c r="Q7" s="38"/>
      <c r="R7" s="38"/>
      <c r="S7" s="38"/>
      <c r="T7" s="38"/>
      <c r="U7" s="96"/>
    </row>
    <row r="8" spans="1:57" s="97" customFormat="1" ht="30" x14ac:dyDescent="0.25">
      <c r="A8" s="38">
        <v>3</v>
      </c>
      <c r="B8" s="95" t="s">
        <v>31</v>
      </c>
      <c r="C8" s="95" t="s">
        <v>22</v>
      </c>
      <c r="D8" s="38" t="s">
        <v>849</v>
      </c>
      <c r="E8" s="95" t="s">
        <v>28</v>
      </c>
      <c r="F8" s="40" t="s">
        <v>29</v>
      </c>
      <c r="G8" s="38"/>
      <c r="H8" s="38">
        <v>2</v>
      </c>
      <c r="I8" s="38">
        <v>5</v>
      </c>
      <c r="J8" s="38">
        <v>8</v>
      </c>
      <c r="K8" s="38"/>
      <c r="L8" s="38"/>
      <c r="M8" s="38" t="s">
        <v>30</v>
      </c>
      <c r="N8" s="39" t="s">
        <v>32</v>
      </c>
      <c r="O8" s="38"/>
      <c r="P8" s="38"/>
      <c r="Q8" s="38"/>
      <c r="R8" s="38"/>
      <c r="S8" s="38"/>
      <c r="T8" s="38"/>
      <c r="U8" s="96"/>
    </row>
    <row r="9" spans="1:57" s="97" customFormat="1" x14ac:dyDescent="0.25">
      <c r="A9" s="38">
        <v>4</v>
      </c>
      <c r="B9" s="95" t="s">
        <v>33</v>
      </c>
      <c r="C9" s="95" t="s">
        <v>22</v>
      </c>
      <c r="D9" s="38" t="s">
        <v>849</v>
      </c>
      <c r="E9" s="95" t="s">
        <v>34</v>
      </c>
      <c r="F9" s="40" t="s">
        <v>35</v>
      </c>
      <c r="G9" s="38"/>
      <c r="H9" s="38"/>
      <c r="I9" s="38">
        <v>1</v>
      </c>
      <c r="J9" s="38">
        <v>10</v>
      </c>
      <c r="K9" s="38"/>
      <c r="L9" s="38"/>
      <c r="M9" s="38" t="s">
        <v>36</v>
      </c>
      <c r="N9" s="39" t="s">
        <v>37</v>
      </c>
      <c r="O9" s="38"/>
      <c r="P9" s="38"/>
      <c r="Q9" s="38"/>
      <c r="R9" s="38"/>
      <c r="S9" s="38"/>
      <c r="T9" s="38"/>
      <c r="U9" s="96"/>
    </row>
    <row r="10" spans="1:57" s="17" customFormat="1" ht="50.1" customHeight="1" x14ac:dyDescent="0.25">
      <c r="A10" s="38">
        <v>5</v>
      </c>
      <c r="B10" s="95" t="s">
        <v>219</v>
      </c>
      <c r="C10" s="95" t="s">
        <v>220</v>
      </c>
      <c r="D10" s="38" t="s">
        <v>846</v>
      </c>
      <c r="E10" s="95" t="s">
        <v>221</v>
      </c>
      <c r="F10" s="40" t="s">
        <v>222</v>
      </c>
      <c r="G10" s="38"/>
      <c r="H10" s="38"/>
      <c r="I10" s="38"/>
      <c r="J10" s="38">
        <v>11</v>
      </c>
      <c r="K10" s="38"/>
      <c r="L10" s="38"/>
      <c r="M10" s="38" t="s">
        <v>223</v>
      </c>
      <c r="N10" s="98">
        <v>300000</v>
      </c>
      <c r="O10" s="98"/>
      <c r="P10" s="98"/>
      <c r="Q10" s="38"/>
      <c r="R10" s="38" t="s">
        <v>50</v>
      </c>
      <c r="S10" s="38"/>
      <c r="T10" s="38"/>
    </row>
    <row r="11" spans="1:57" s="17" customFormat="1" ht="50.1" customHeight="1" x14ac:dyDescent="0.25">
      <c r="A11" s="38">
        <v>6</v>
      </c>
      <c r="B11" s="95" t="s">
        <v>224</v>
      </c>
      <c r="C11" s="95" t="s">
        <v>220</v>
      </c>
      <c r="D11" s="38" t="s">
        <v>845</v>
      </c>
      <c r="E11" s="95" t="s">
        <v>225</v>
      </c>
      <c r="F11" s="40" t="s">
        <v>226</v>
      </c>
      <c r="G11" s="38" t="s">
        <v>227</v>
      </c>
      <c r="H11" s="38">
        <v>18</v>
      </c>
      <c r="I11" s="38">
        <v>11</v>
      </c>
      <c r="J11" s="38">
        <v>10</v>
      </c>
      <c r="K11" s="38">
        <v>6</v>
      </c>
      <c r="L11" s="39"/>
      <c r="M11" s="39" t="s">
        <v>228</v>
      </c>
      <c r="N11" s="98">
        <v>800000</v>
      </c>
      <c r="O11" s="98">
        <v>1500000</v>
      </c>
      <c r="P11" s="98"/>
      <c r="Q11" s="38" t="s">
        <v>50</v>
      </c>
      <c r="R11" s="38"/>
      <c r="S11" s="38"/>
      <c r="T11" s="38"/>
    </row>
    <row r="12" spans="1:57" s="17" customFormat="1" ht="50.1" customHeight="1" x14ac:dyDescent="0.25">
      <c r="A12" s="38">
        <v>7</v>
      </c>
      <c r="B12" s="95" t="s">
        <v>229</v>
      </c>
      <c r="C12" s="95" t="s">
        <v>220</v>
      </c>
      <c r="D12" s="38" t="s">
        <v>846</v>
      </c>
      <c r="E12" s="95" t="s">
        <v>230</v>
      </c>
      <c r="F12" s="40" t="s">
        <v>231</v>
      </c>
      <c r="G12" s="38"/>
      <c r="H12" s="38">
        <v>2</v>
      </c>
      <c r="I12" s="38"/>
      <c r="J12" s="38">
        <v>11</v>
      </c>
      <c r="K12" s="38">
        <v>3</v>
      </c>
      <c r="L12" s="38"/>
      <c r="M12" s="38" t="s">
        <v>232</v>
      </c>
      <c r="N12" s="98">
        <v>350000</v>
      </c>
      <c r="O12" s="98">
        <v>450000</v>
      </c>
      <c r="P12" s="98"/>
      <c r="Q12" s="38"/>
      <c r="R12" s="38" t="s">
        <v>50</v>
      </c>
      <c r="S12" s="38"/>
      <c r="T12" s="38"/>
    </row>
    <row r="13" spans="1:57" s="17" customFormat="1" ht="50.1" customHeight="1" x14ac:dyDescent="0.25">
      <c r="A13" s="38">
        <v>8</v>
      </c>
      <c r="B13" s="95" t="s">
        <v>233</v>
      </c>
      <c r="C13" s="95" t="s">
        <v>220</v>
      </c>
      <c r="D13" s="38" t="s">
        <v>846</v>
      </c>
      <c r="E13" s="95" t="s">
        <v>234</v>
      </c>
      <c r="F13" s="40" t="s">
        <v>235</v>
      </c>
      <c r="G13" s="38" t="s">
        <v>236</v>
      </c>
      <c r="H13" s="38"/>
      <c r="I13" s="38"/>
      <c r="J13" s="38">
        <v>10</v>
      </c>
      <c r="K13" s="38">
        <v>6</v>
      </c>
      <c r="L13" s="38"/>
      <c r="M13" s="38" t="s">
        <v>237</v>
      </c>
      <c r="N13" s="98">
        <v>400000</v>
      </c>
      <c r="O13" s="98">
        <v>400000</v>
      </c>
      <c r="P13" s="98"/>
      <c r="Q13" s="38"/>
      <c r="R13" s="38" t="s">
        <v>50</v>
      </c>
      <c r="S13" s="38"/>
      <c r="T13" s="38"/>
    </row>
    <row r="14" spans="1:57" s="17" customFormat="1" ht="50.1" customHeight="1" x14ac:dyDescent="0.25">
      <c r="A14" s="38">
        <v>9</v>
      </c>
      <c r="B14" s="95" t="s">
        <v>238</v>
      </c>
      <c r="C14" s="95" t="s">
        <v>220</v>
      </c>
      <c r="D14" s="38" t="s">
        <v>848</v>
      </c>
      <c r="E14" s="95" t="s">
        <v>239</v>
      </c>
      <c r="F14" s="40" t="s">
        <v>240</v>
      </c>
      <c r="G14" s="38"/>
      <c r="H14" s="38">
        <v>3</v>
      </c>
      <c r="I14" s="38">
        <v>2</v>
      </c>
      <c r="J14" s="38">
        <v>1</v>
      </c>
      <c r="K14" s="38">
        <v>7</v>
      </c>
      <c r="L14" s="38"/>
      <c r="M14" s="38"/>
      <c r="N14" s="98">
        <v>500000</v>
      </c>
      <c r="O14" s="98">
        <v>650000</v>
      </c>
      <c r="P14" s="98"/>
      <c r="Q14" s="38"/>
      <c r="R14" s="38" t="s">
        <v>50</v>
      </c>
      <c r="S14" s="38"/>
      <c r="T14" s="38"/>
    </row>
    <row r="15" spans="1:57" s="17" customFormat="1" ht="50.1" customHeight="1" x14ac:dyDescent="0.25">
      <c r="A15" s="38">
        <v>10</v>
      </c>
      <c r="B15" s="95" t="s">
        <v>241</v>
      </c>
      <c r="C15" s="95" t="s">
        <v>220</v>
      </c>
      <c r="D15" s="38" t="s">
        <v>846</v>
      </c>
      <c r="E15" s="95" t="s">
        <v>242</v>
      </c>
      <c r="F15" s="40" t="s">
        <v>243</v>
      </c>
      <c r="G15" s="38"/>
      <c r="H15" s="38">
        <v>1</v>
      </c>
      <c r="I15" s="38"/>
      <c r="J15" s="38">
        <v>15</v>
      </c>
      <c r="K15" s="38"/>
      <c r="L15" s="38"/>
      <c r="M15" s="38" t="s">
        <v>244</v>
      </c>
      <c r="N15" s="98">
        <v>200000</v>
      </c>
      <c r="O15" s="98"/>
      <c r="P15" s="98"/>
      <c r="Q15" s="38"/>
      <c r="R15" s="38" t="s">
        <v>50</v>
      </c>
      <c r="S15" s="38"/>
      <c r="T15" s="38"/>
    </row>
    <row r="16" spans="1:57" s="17" customFormat="1" ht="50.1" customHeight="1" x14ac:dyDescent="0.25">
      <c r="A16" s="38">
        <v>11</v>
      </c>
      <c r="B16" s="95" t="s">
        <v>245</v>
      </c>
      <c r="C16" s="95" t="s">
        <v>220</v>
      </c>
      <c r="D16" s="38" t="s">
        <v>846</v>
      </c>
      <c r="E16" s="95" t="s">
        <v>246</v>
      </c>
      <c r="F16" s="40" t="s">
        <v>247</v>
      </c>
      <c r="G16" s="38" t="s">
        <v>248</v>
      </c>
      <c r="H16" s="38">
        <v>1</v>
      </c>
      <c r="I16" s="38"/>
      <c r="J16" s="38">
        <v>4</v>
      </c>
      <c r="K16" s="38">
        <v>2</v>
      </c>
      <c r="L16" s="38"/>
      <c r="M16" s="38" t="s">
        <v>249</v>
      </c>
      <c r="N16" s="98" t="s">
        <v>250</v>
      </c>
      <c r="O16" s="98" t="s">
        <v>251</v>
      </c>
      <c r="P16" s="98"/>
      <c r="Q16" s="38"/>
      <c r="R16" s="38" t="s">
        <v>50</v>
      </c>
      <c r="S16" s="38"/>
      <c r="T16" s="38"/>
    </row>
    <row r="17" spans="1:20" s="17" customFormat="1" ht="50.1" customHeight="1" x14ac:dyDescent="0.25">
      <c r="A17" s="38">
        <v>12</v>
      </c>
      <c r="B17" s="95" t="s">
        <v>252</v>
      </c>
      <c r="C17" s="95" t="s">
        <v>220</v>
      </c>
      <c r="D17" s="38" t="s">
        <v>847</v>
      </c>
      <c r="E17" s="95" t="s">
        <v>253</v>
      </c>
      <c r="F17" s="40" t="s">
        <v>254</v>
      </c>
      <c r="G17" s="38" t="s">
        <v>255</v>
      </c>
      <c r="H17" s="38"/>
      <c r="I17" s="38">
        <v>1</v>
      </c>
      <c r="J17" s="38">
        <v>5</v>
      </c>
      <c r="K17" s="38"/>
      <c r="L17" s="38"/>
      <c r="M17" s="38" t="s">
        <v>256</v>
      </c>
      <c r="N17" s="98" t="s">
        <v>257</v>
      </c>
      <c r="O17" s="98"/>
      <c r="P17" s="98"/>
      <c r="Q17" s="38" t="s">
        <v>50</v>
      </c>
      <c r="R17" s="38"/>
      <c r="S17" s="38" t="s">
        <v>258</v>
      </c>
      <c r="T17" s="38"/>
    </row>
    <row r="18" spans="1:20" s="17" customFormat="1" ht="50.1" customHeight="1" x14ac:dyDescent="0.25">
      <c r="A18" s="38">
        <v>13</v>
      </c>
      <c r="B18" s="95" t="s">
        <v>259</v>
      </c>
      <c r="C18" s="95" t="s">
        <v>220</v>
      </c>
      <c r="D18" s="38" t="s">
        <v>846</v>
      </c>
      <c r="E18" s="95" t="s">
        <v>260</v>
      </c>
      <c r="F18" s="40" t="s">
        <v>254</v>
      </c>
      <c r="G18" s="38" t="s">
        <v>261</v>
      </c>
      <c r="H18" s="38">
        <v>1</v>
      </c>
      <c r="I18" s="38">
        <v>1</v>
      </c>
      <c r="J18" s="38">
        <v>7</v>
      </c>
      <c r="K18" s="38"/>
      <c r="L18" s="38"/>
      <c r="M18" s="38" t="s">
        <v>256</v>
      </c>
      <c r="N18" s="98" t="s">
        <v>26</v>
      </c>
      <c r="O18" s="98"/>
      <c r="P18" s="98"/>
      <c r="Q18" s="38"/>
      <c r="R18" s="38" t="s">
        <v>50</v>
      </c>
      <c r="S18" s="38"/>
      <c r="T18" s="38"/>
    </row>
    <row r="19" spans="1:20" s="17" customFormat="1" ht="50.1" customHeight="1" x14ac:dyDescent="0.25">
      <c r="A19" s="38">
        <v>14</v>
      </c>
      <c r="B19" s="95" t="s">
        <v>262</v>
      </c>
      <c r="C19" s="95" t="s">
        <v>220</v>
      </c>
      <c r="D19" s="38" t="s">
        <v>846</v>
      </c>
      <c r="E19" s="95" t="s">
        <v>263</v>
      </c>
      <c r="F19" s="40" t="s">
        <v>264</v>
      </c>
      <c r="G19" s="38" t="s">
        <v>265</v>
      </c>
      <c r="H19" s="38"/>
      <c r="I19" s="38">
        <v>2</v>
      </c>
      <c r="J19" s="38">
        <v>5</v>
      </c>
      <c r="K19" s="38"/>
      <c r="L19" s="38"/>
      <c r="M19" s="38" t="s">
        <v>266</v>
      </c>
      <c r="N19" s="98" t="s">
        <v>267</v>
      </c>
      <c r="O19" s="98"/>
      <c r="P19" s="98"/>
      <c r="Q19" s="38" t="s">
        <v>50</v>
      </c>
      <c r="R19" s="38"/>
      <c r="S19" s="38"/>
      <c r="T19" s="38"/>
    </row>
    <row r="20" spans="1:20" s="17" customFormat="1" ht="50.1" customHeight="1" x14ac:dyDescent="0.25">
      <c r="A20" s="38">
        <v>15</v>
      </c>
      <c r="B20" s="95" t="s">
        <v>268</v>
      </c>
      <c r="C20" s="95" t="s">
        <v>220</v>
      </c>
      <c r="D20" s="38" t="s">
        <v>846</v>
      </c>
      <c r="E20" s="95" t="s">
        <v>269</v>
      </c>
      <c r="F20" s="40" t="s">
        <v>270</v>
      </c>
      <c r="G20" s="38" t="s">
        <v>271</v>
      </c>
      <c r="H20" s="38">
        <v>1</v>
      </c>
      <c r="I20" s="38"/>
      <c r="J20" s="38">
        <v>5</v>
      </c>
      <c r="K20" s="38"/>
      <c r="L20" s="38"/>
      <c r="M20" s="38" t="s">
        <v>272</v>
      </c>
      <c r="N20" s="98" t="s">
        <v>273</v>
      </c>
      <c r="O20" s="98"/>
      <c r="P20" s="98"/>
      <c r="Q20" s="38" t="s">
        <v>50</v>
      </c>
      <c r="R20" s="38"/>
      <c r="S20" s="38"/>
      <c r="T20" s="38"/>
    </row>
    <row r="21" spans="1:20" s="17" customFormat="1" ht="50.1" customHeight="1" x14ac:dyDescent="0.25">
      <c r="A21" s="38">
        <v>16</v>
      </c>
      <c r="B21" s="95" t="s">
        <v>274</v>
      </c>
      <c r="C21" s="95" t="s">
        <v>220</v>
      </c>
      <c r="D21" s="38" t="s">
        <v>847</v>
      </c>
      <c r="E21" s="95" t="s">
        <v>275</v>
      </c>
      <c r="F21" s="40" t="s">
        <v>276</v>
      </c>
      <c r="G21" s="38" t="s">
        <v>277</v>
      </c>
      <c r="H21" s="38"/>
      <c r="I21" s="38">
        <v>1</v>
      </c>
      <c r="J21" s="38">
        <v>6</v>
      </c>
      <c r="K21" s="38"/>
      <c r="L21" s="38">
        <v>4</v>
      </c>
      <c r="M21" s="38" t="s">
        <v>278</v>
      </c>
      <c r="N21" s="98" t="s">
        <v>279</v>
      </c>
      <c r="O21" s="98"/>
      <c r="P21" s="98">
        <v>1500000</v>
      </c>
      <c r="Q21" s="38"/>
      <c r="R21" s="38" t="s">
        <v>50</v>
      </c>
      <c r="S21" s="38"/>
      <c r="T21" s="38"/>
    </row>
    <row r="22" spans="1:20" s="17" customFormat="1" ht="50.1" customHeight="1" x14ac:dyDescent="0.25">
      <c r="A22" s="38">
        <v>17</v>
      </c>
      <c r="B22" s="95" t="s">
        <v>280</v>
      </c>
      <c r="C22" s="95" t="s">
        <v>220</v>
      </c>
      <c r="D22" s="38" t="s">
        <v>846</v>
      </c>
      <c r="E22" s="95" t="s">
        <v>281</v>
      </c>
      <c r="F22" s="40" t="s">
        <v>282</v>
      </c>
      <c r="G22" s="38" t="s">
        <v>248</v>
      </c>
      <c r="H22" s="38">
        <v>1</v>
      </c>
      <c r="I22" s="38"/>
      <c r="J22" s="38">
        <v>5</v>
      </c>
      <c r="K22" s="38"/>
      <c r="L22" s="38"/>
      <c r="M22" s="38" t="s">
        <v>283</v>
      </c>
      <c r="N22" s="98">
        <v>350000</v>
      </c>
      <c r="O22" s="98"/>
      <c r="P22" s="98"/>
      <c r="Q22" s="38" t="s">
        <v>50</v>
      </c>
      <c r="R22" s="38"/>
      <c r="S22" s="38" t="s">
        <v>258</v>
      </c>
      <c r="T22" s="38"/>
    </row>
    <row r="23" spans="1:20" s="17" customFormat="1" ht="72" customHeight="1" x14ac:dyDescent="0.25">
      <c r="A23" s="38">
        <v>18</v>
      </c>
      <c r="B23" s="95" t="s">
        <v>284</v>
      </c>
      <c r="C23" s="95" t="s">
        <v>220</v>
      </c>
      <c r="D23" s="38" t="s">
        <v>846</v>
      </c>
      <c r="E23" s="95" t="s">
        <v>285</v>
      </c>
      <c r="F23" s="40" t="s">
        <v>286</v>
      </c>
      <c r="G23" s="38" t="s">
        <v>265</v>
      </c>
      <c r="H23" s="38"/>
      <c r="I23" s="38">
        <v>1</v>
      </c>
      <c r="J23" s="38">
        <v>5</v>
      </c>
      <c r="K23" s="38"/>
      <c r="L23" s="38"/>
      <c r="M23" s="38" t="s">
        <v>287</v>
      </c>
      <c r="N23" s="98">
        <v>350000</v>
      </c>
      <c r="O23" s="98"/>
      <c r="P23" s="98"/>
      <c r="Q23" s="38" t="s">
        <v>50</v>
      </c>
      <c r="R23" s="38"/>
      <c r="S23" s="38" t="s">
        <v>258</v>
      </c>
      <c r="T23" s="38"/>
    </row>
    <row r="24" spans="1:20" s="17" customFormat="1" ht="50.1" customHeight="1" x14ac:dyDescent="0.25">
      <c r="A24" s="38">
        <v>19</v>
      </c>
      <c r="B24" s="95" t="s">
        <v>288</v>
      </c>
      <c r="C24" s="95" t="s">
        <v>220</v>
      </c>
      <c r="D24" s="38" t="s">
        <v>846</v>
      </c>
      <c r="E24" s="95" t="s">
        <v>289</v>
      </c>
      <c r="F24" s="40" t="s">
        <v>290</v>
      </c>
      <c r="G24" s="38" t="s">
        <v>291</v>
      </c>
      <c r="H24" s="38">
        <v>1</v>
      </c>
      <c r="I24" s="38"/>
      <c r="J24" s="38">
        <v>5</v>
      </c>
      <c r="K24" s="38"/>
      <c r="L24" s="38"/>
      <c r="M24" s="38" t="s">
        <v>292</v>
      </c>
      <c r="N24" s="98">
        <v>250000</v>
      </c>
      <c r="O24" s="98"/>
      <c r="P24" s="98"/>
      <c r="Q24" s="38" t="s">
        <v>50</v>
      </c>
      <c r="R24" s="38"/>
      <c r="S24" s="38" t="s">
        <v>258</v>
      </c>
      <c r="T24" s="38"/>
    </row>
    <row r="25" spans="1:20" s="17" customFormat="1" ht="50.1" customHeight="1" x14ac:dyDescent="0.25">
      <c r="A25" s="38">
        <v>20</v>
      </c>
      <c r="B25" s="95" t="s">
        <v>293</v>
      </c>
      <c r="C25" s="95" t="s">
        <v>220</v>
      </c>
      <c r="D25" s="38" t="s">
        <v>847</v>
      </c>
      <c r="E25" s="95" t="s">
        <v>294</v>
      </c>
      <c r="F25" s="40" t="s">
        <v>295</v>
      </c>
      <c r="G25" s="38" t="s">
        <v>296</v>
      </c>
      <c r="H25" s="38">
        <v>1</v>
      </c>
      <c r="I25" s="38"/>
      <c r="J25" s="38">
        <v>19</v>
      </c>
      <c r="K25" s="38"/>
      <c r="L25" s="38"/>
      <c r="M25" s="38" t="s">
        <v>283</v>
      </c>
      <c r="N25" s="98">
        <v>250000</v>
      </c>
      <c r="O25" s="98"/>
      <c r="P25" s="98"/>
      <c r="Q25" s="38" t="s">
        <v>50</v>
      </c>
      <c r="R25" s="38"/>
      <c r="S25" s="38" t="s">
        <v>258</v>
      </c>
      <c r="T25" s="38"/>
    </row>
    <row r="26" spans="1:20" s="17" customFormat="1" ht="50.1" customHeight="1" x14ac:dyDescent="0.25">
      <c r="A26" s="38">
        <v>21</v>
      </c>
      <c r="B26" s="95" t="s">
        <v>297</v>
      </c>
      <c r="C26" s="95" t="s">
        <v>220</v>
      </c>
      <c r="D26" s="38" t="s">
        <v>846</v>
      </c>
      <c r="E26" s="95" t="s">
        <v>298</v>
      </c>
      <c r="F26" s="40" t="s">
        <v>299</v>
      </c>
      <c r="G26" s="38"/>
      <c r="H26" s="38"/>
      <c r="I26" s="38">
        <v>1</v>
      </c>
      <c r="J26" s="38">
        <v>4</v>
      </c>
      <c r="K26" s="38"/>
      <c r="L26" s="38"/>
      <c r="M26" s="38" t="s">
        <v>256</v>
      </c>
      <c r="N26" s="98">
        <v>300000</v>
      </c>
      <c r="O26" s="98"/>
      <c r="P26" s="98"/>
      <c r="Q26" s="38" t="s">
        <v>50</v>
      </c>
      <c r="R26" s="38"/>
      <c r="S26" s="38" t="s">
        <v>300</v>
      </c>
      <c r="T26" s="38"/>
    </row>
    <row r="27" spans="1:20" s="17" customFormat="1" ht="50.1" customHeight="1" x14ac:dyDescent="0.25">
      <c r="A27" s="38">
        <v>22</v>
      </c>
      <c r="B27" s="95" t="s">
        <v>301</v>
      </c>
      <c r="C27" s="95" t="s">
        <v>220</v>
      </c>
      <c r="D27" s="38" t="s">
        <v>846</v>
      </c>
      <c r="E27" s="95" t="s">
        <v>302</v>
      </c>
      <c r="F27" s="40" t="s">
        <v>303</v>
      </c>
      <c r="G27" s="38"/>
      <c r="H27" s="38">
        <v>1</v>
      </c>
      <c r="I27" s="38">
        <v>1</v>
      </c>
      <c r="J27" s="38">
        <v>15</v>
      </c>
      <c r="K27" s="38"/>
      <c r="L27" s="38">
        <v>3</v>
      </c>
      <c r="M27" s="38" t="s">
        <v>304</v>
      </c>
      <c r="N27" s="98">
        <v>300000</v>
      </c>
      <c r="O27" s="98"/>
      <c r="P27" s="98">
        <v>700000</v>
      </c>
      <c r="Q27" s="38" t="s">
        <v>50</v>
      </c>
      <c r="R27" s="38"/>
      <c r="S27" s="38" t="s">
        <v>300</v>
      </c>
      <c r="T27" s="38"/>
    </row>
    <row r="28" spans="1:20" s="17" customFormat="1" ht="50.1" customHeight="1" x14ac:dyDescent="0.25">
      <c r="A28" s="38">
        <v>23</v>
      </c>
      <c r="B28" s="95" t="s">
        <v>305</v>
      </c>
      <c r="C28" s="95" t="s">
        <v>220</v>
      </c>
      <c r="D28" s="38" t="s">
        <v>850</v>
      </c>
      <c r="E28" s="95" t="s">
        <v>306</v>
      </c>
      <c r="F28" s="40" t="s">
        <v>307</v>
      </c>
      <c r="G28" s="38" t="s">
        <v>308</v>
      </c>
      <c r="H28" s="38"/>
      <c r="I28" s="38">
        <v>2</v>
      </c>
      <c r="J28" s="38">
        <v>10</v>
      </c>
      <c r="K28" s="38"/>
      <c r="L28" s="38">
        <v>1</v>
      </c>
      <c r="M28" s="38" t="s">
        <v>309</v>
      </c>
      <c r="N28" s="98">
        <v>350000</v>
      </c>
      <c r="O28" s="98"/>
      <c r="P28" s="98">
        <v>800000</v>
      </c>
      <c r="Q28" s="38" t="s">
        <v>50</v>
      </c>
      <c r="R28" s="38"/>
      <c r="S28" s="38" t="s">
        <v>258</v>
      </c>
      <c r="T28" s="38"/>
    </row>
    <row r="29" spans="1:20" s="17" customFormat="1" ht="50.1" customHeight="1" x14ac:dyDescent="0.25">
      <c r="A29" s="38">
        <v>24</v>
      </c>
      <c r="B29" s="95" t="s">
        <v>310</v>
      </c>
      <c r="C29" s="95" t="s">
        <v>220</v>
      </c>
      <c r="D29" s="38" t="s">
        <v>846</v>
      </c>
      <c r="E29" s="95" t="s">
        <v>311</v>
      </c>
      <c r="F29" s="40" t="s">
        <v>312</v>
      </c>
      <c r="G29" s="38" t="s">
        <v>313</v>
      </c>
      <c r="H29" s="38">
        <v>1</v>
      </c>
      <c r="I29" s="38">
        <v>1</v>
      </c>
      <c r="J29" s="38">
        <v>10</v>
      </c>
      <c r="K29" s="38"/>
      <c r="L29" s="38"/>
      <c r="M29" s="38" t="s">
        <v>256</v>
      </c>
      <c r="N29" s="98">
        <v>250000</v>
      </c>
      <c r="O29" s="98"/>
      <c r="P29" s="98"/>
      <c r="Q29" s="38" t="s">
        <v>50</v>
      </c>
      <c r="R29" s="38"/>
      <c r="S29" s="38" t="s">
        <v>258</v>
      </c>
      <c r="T29" s="38"/>
    </row>
    <row r="30" spans="1:20" s="17" customFormat="1" ht="50.1" customHeight="1" x14ac:dyDescent="0.25">
      <c r="A30" s="38">
        <v>25</v>
      </c>
      <c r="B30" s="95" t="s">
        <v>314</v>
      </c>
      <c r="C30" s="95" t="s">
        <v>220</v>
      </c>
      <c r="D30" s="38" t="s">
        <v>846</v>
      </c>
      <c r="E30" s="95" t="s">
        <v>315</v>
      </c>
      <c r="F30" s="40" t="s">
        <v>316</v>
      </c>
      <c r="G30" s="38" t="s">
        <v>317</v>
      </c>
      <c r="H30" s="38">
        <v>1</v>
      </c>
      <c r="I30" s="38"/>
      <c r="J30" s="38">
        <v>10</v>
      </c>
      <c r="K30" s="38"/>
      <c r="L30" s="38"/>
      <c r="M30" s="38" t="s">
        <v>256</v>
      </c>
      <c r="N30" s="98">
        <v>250000</v>
      </c>
      <c r="O30" s="98"/>
      <c r="P30" s="98"/>
      <c r="Q30" s="38"/>
      <c r="R30" s="38" t="s">
        <v>50</v>
      </c>
      <c r="S30" s="38" t="s">
        <v>177</v>
      </c>
      <c r="T30" s="38"/>
    </row>
    <row r="31" spans="1:20" s="17" customFormat="1" ht="50.1" customHeight="1" x14ac:dyDescent="0.25">
      <c r="A31" s="38">
        <v>26</v>
      </c>
      <c r="B31" s="95" t="s">
        <v>318</v>
      </c>
      <c r="C31" s="95" t="s">
        <v>220</v>
      </c>
      <c r="D31" s="38" t="s">
        <v>850</v>
      </c>
      <c r="E31" s="95" t="s">
        <v>315</v>
      </c>
      <c r="F31" s="40" t="s">
        <v>319</v>
      </c>
      <c r="G31" s="38" t="s">
        <v>248</v>
      </c>
      <c r="H31" s="38">
        <v>1</v>
      </c>
      <c r="I31" s="38"/>
      <c r="J31" s="38">
        <v>4</v>
      </c>
      <c r="K31" s="38"/>
      <c r="L31" s="38"/>
      <c r="M31" s="38" t="s">
        <v>256</v>
      </c>
      <c r="N31" s="98">
        <v>250000</v>
      </c>
      <c r="O31" s="98"/>
      <c r="P31" s="98"/>
      <c r="Q31" s="38"/>
      <c r="R31" s="38" t="s">
        <v>50</v>
      </c>
      <c r="S31" s="38" t="s">
        <v>177</v>
      </c>
      <c r="T31" s="38"/>
    </row>
    <row r="32" spans="1:20" s="17" customFormat="1" ht="50.1" customHeight="1" x14ac:dyDescent="0.25">
      <c r="A32" s="38">
        <v>27</v>
      </c>
      <c r="B32" s="95" t="s">
        <v>320</v>
      </c>
      <c r="C32" s="95" t="s">
        <v>220</v>
      </c>
      <c r="D32" s="38" t="s">
        <v>850</v>
      </c>
      <c r="E32" s="95" t="s">
        <v>321</v>
      </c>
      <c r="F32" s="40" t="s">
        <v>322</v>
      </c>
      <c r="G32" s="38" t="s">
        <v>323</v>
      </c>
      <c r="H32" s="38">
        <v>1</v>
      </c>
      <c r="I32" s="38"/>
      <c r="J32" s="38">
        <v>10</v>
      </c>
      <c r="K32" s="38"/>
      <c r="L32" s="38"/>
      <c r="M32" s="38" t="s">
        <v>256</v>
      </c>
      <c r="N32" s="98">
        <v>300000</v>
      </c>
      <c r="O32" s="98"/>
      <c r="P32" s="98"/>
      <c r="Q32" s="38"/>
      <c r="R32" s="38" t="s">
        <v>50</v>
      </c>
      <c r="S32" s="38" t="s">
        <v>177</v>
      </c>
      <c r="T32" s="38"/>
    </row>
    <row r="33" spans="1:20" s="17" customFormat="1" ht="50.1" customHeight="1" x14ac:dyDescent="0.25">
      <c r="A33" s="38">
        <v>28</v>
      </c>
      <c r="B33" s="95" t="s">
        <v>324</v>
      </c>
      <c r="C33" s="95" t="s">
        <v>220</v>
      </c>
      <c r="D33" s="38" t="s">
        <v>847</v>
      </c>
      <c r="E33" s="95" t="s">
        <v>325</v>
      </c>
      <c r="F33" s="40" t="s">
        <v>326</v>
      </c>
      <c r="G33" s="38" t="s">
        <v>327</v>
      </c>
      <c r="H33" s="38"/>
      <c r="I33" s="38">
        <v>1</v>
      </c>
      <c r="J33" s="38">
        <v>12</v>
      </c>
      <c r="K33" s="38"/>
      <c r="L33" s="38"/>
      <c r="M33" s="38" t="s">
        <v>256</v>
      </c>
      <c r="N33" s="98">
        <v>300000</v>
      </c>
      <c r="O33" s="98"/>
      <c r="P33" s="98"/>
      <c r="Q33" s="38"/>
      <c r="R33" s="38" t="s">
        <v>50</v>
      </c>
      <c r="S33" s="38" t="s">
        <v>177</v>
      </c>
      <c r="T33" s="38"/>
    </row>
    <row r="34" spans="1:20" s="17" customFormat="1" ht="50.1" customHeight="1" x14ac:dyDescent="0.25">
      <c r="A34" s="38">
        <v>29</v>
      </c>
      <c r="B34" s="95" t="s">
        <v>328</v>
      </c>
      <c r="C34" s="95" t="s">
        <v>220</v>
      </c>
      <c r="D34" s="38" t="s">
        <v>850</v>
      </c>
      <c r="E34" s="95" t="s">
        <v>329</v>
      </c>
      <c r="F34" s="40" t="s">
        <v>330</v>
      </c>
      <c r="G34" s="38" t="s">
        <v>331</v>
      </c>
      <c r="H34" s="38">
        <v>1</v>
      </c>
      <c r="I34" s="38"/>
      <c r="J34" s="38">
        <v>3</v>
      </c>
      <c r="K34" s="38"/>
      <c r="L34" s="38"/>
      <c r="M34" s="38" t="s">
        <v>332</v>
      </c>
      <c r="N34" s="98">
        <v>1000000</v>
      </c>
      <c r="O34" s="98"/>
      <c r="P34" s="98"/>
      <c r="Q34" s="38" t="s">
        <v>50</v>
      </c>
      <c r="R34" s="38"/>
      <c r="S34" s="38" t="s">
        <v>258</v>
      </c>
      <c r="T34" s="38"/>
    </row>
    <row r="35" spans="1:20" s="17" customFormat="1" ht="50.1" customHeight="1" x14ac:dyDescent="0.25">
      <c r="A35" s="38">
        <v>30</v>
      </c>
      <c r="B35" s="95" t="s">
        <v>333</v>
      </c>
      <c r="C35" s="95" t="s">
        <v>220</v>
      </c>
      <c r="D35" s="38" t="s">
        <v>850</v>
      </c>
      <c r="E35" s="95" t="s">
        <v>334</v>
      </c>
      <c r="F35" s="40" t="s">
        <v>335</v>
      </c>
      <c r="G35" s="38" t="s">
        <v>336</v>
      </c>
      <c r="H35" s="38"/>
      <c r="I35" s="38">
        <v>1</v>
      </c>
      <c r="J35" s="38">
        <v>6</v>
      </c>
      <c r="K35" s="38"/>
      <c r="L35" s="38"/>
      <c r="M35" s="38" t="s">
        <v>256</v>
      </c>
      <c r="N35" s="98">
        <v>350000</v>
      </c>
      <c r="O35" s="98"/>
      <c r="P35" s="98"/>
      <c r="Q35" s="38"/>
      <c r="R35" s="38" t="s">
        <v>50</v>
      </c>
      <c r="S35" s="38" t="s">
        <v>177</v>
      </c>
      <c r="T35" s="38"/>
    </row>
    <row r="36" spans="1:20" s="17" customFormat="1" ht="50.1" customHeight="1" x14ac:dyDescent="0.25">
      <c r="A36" s="38">
        <v>31</v>
      </c>
      <c r="B36" s="95" t="s">
        <v>337</v>
      </c>
      <c r="C36" s="95" t="s">
        <v>220</v>
      </c>
      <c r="D36" s="38" t="s">
        <v>850</v>
      </c>
      <c r="E36" s="95" t="s">
        <v>338</v>
      </c>
      <c r="F36" s="40" t="s">
        <v>339</v>
      </c>
      <c r="G36" s="38" t="s">
        <v>340</v>
      </c>
      <c r="H36" s="38">
        <v>1</v>
      </c>
      <c r="I36" s="38">
        <v>1</v>
      </c>
      <c r="J36" s="38">
        <v>6</v>
      </c>
      <c r="K36" s="38"/>
      <c r="L36" s="38"/>
      <c r="M36" s="38" t="s">
        <v>341</v>
      </c>
      <c r="N36" s="98">
        <v>250000</v>
      </c>
      <c r="O36" s="98"/>
      <c r="P36" s="98"/>
      <c r="Q36" s="38"/>
      <c r="R36" s="38" t="s">
        <v>50</v>
      </c>
      <c r="S36" s="38" t="s">
        <v>177</v>
      </c>
      <c r="T36" s="38"/>
    </row>
    <row r="37" spans="1:20" s="17" customFormat="1" ht="50.1" customHeight="1" x14ac:dyDescent="0.25">
      <c r="A37" s="38">
        <v>32</v>
      </c>
      <c r="B37" s="95" t="s">
        <v>342</v>
      </c>
      <c r="C37" s="95" t="s">
        <v>220</v>
      </c>
      <c r="D37" s="38" t="s">
        <v>846</v>
      </c>
      <c r="E37" s="95" t="s">
        <v>343</v>
      </c>
      <c r="F37" s="40" t="s">
        <v>344</v>
      </c>
      <c r="G37" s="38" t="s">
        <v>345</v>
      </c>
      <c r="H37" s="38">
        <v>1</v>
      </c>
      <c r="I37" s="38">
        <v>1</v>
      </c>
      <c r="J37" s="38">
        <v>8</v>
      </c>
      <c r="K37" s="38"/>
      <c r="L37" s="38"/>
      <c r="M37" s="38" t="s">
        <v>256</v>
      </c>
      <c r="N37" s="98">
        <v>250000</v>
      </c>
      <c r="O37" s="98"/>
      <c r="P37" s="98"/>
      <c r="Q37" s="38"/>
      <c r="R37" s="38" t="s">
        <v>50</v>
      </c>
      <c r="S37" s="38" t="s">
        <v>177</v>
      </c>
      <c r="T37" s="38"/>
    </row>
    <row r="38" spans="1:20" s="17" customFormat="1" ht="50.1" customHeight="1" x14ac:dyDescent="0.25">
      <c r="A38" s="38">
        <v>33</v>
      </c>
      <c r="B38" s="95" t="s">
        <v>346</v>
      </c>
      <c r="C38" s="95" t="s">
        <v>220</v>
      </c>
      <c r="D38" s="38" t="s">
        <v>846</v>
      </c>
      <c r="E38" s="95" t="s">
        <v>347</v>
      </c>
      <c r="F38" s="40" t="s">
        <v>348</v>
      </c>
      <c r="G38" s="38"/>
      <c r="H38" s="38"/>
      <c r="I38" s="38"/>
      <c r="J38" s="38">
        <v>13</v>
      </c>
      <c r="K38" s="38"/>
      <c r="L38" s="38"/>
      <c r="M38" s="38"/>
      <c r="N38" s="98"/>
      <c r="O38" s="98"/>
      <c r="P38" s="98"/>
      <c r="Q38" s="38"/>
      <c r="R38" s="38"/>
      <c r="S38" s="38"/>
      <c r="T38" s="38"/>
    </row>
    <row r="39" spans="1:20" s="17" customFormat="1" ht="50.1" customHeight="1" x14ac:dyDescent="0.25">
      <c r="A39" s="38">
        <v>34</v>
      </c>
      <c r="B39" s="95" t="s">
        <v>349</v>
      </c>
      <c r="C39" s="95" t="s">
        <v>220</v>
      </c>
      <c r="D39" s="38" t="s">
        <v>850</v>
      </c>
      <c r="E39" s="95" t="s">
        <v>350</v>
      </c>
      <c r="F39" s="40" t="s">
        <v>351</v>
      </c>
      <c r="G39" s="38" t="s">
        <v>352</v>
      </c>
      <c r="H39" s="38"/>
      <c r="I39" s="38">
        <v>1</v>
      </c>
      <c r="J39" s="38">
        <v>3</v>
      </c>
      <c r="K39" s="38"/>
      <c r="L39" s="38">
        <v>1</v>
      </c>
      <c r="M39" s="38" t="s">
        <v>256</v>
      </c>
      <c r="N39" s="98">
        <v>200000</v>
      </c>
      <c r="O39" s="98"/>
      <c r="P39" s="98" t="s">
        <v>353</v>
      </c>
      <c r="Q39" s="38"/>
      <c r="R39" s="38" t="s">
        <v>50</v>
      </c>
      <c r="S39" s="38" t="s">
        <v>177</v>
      </c>
      <c r="T39" s="38"/>
    </row>
    <row r="40" spans="1:20" s="17" customFormat="1" ht="50.1" customHeight="1" x14ac:dyDescent="0.25">
      <c r="A40" s="38">
        <v>35</v>
      </c>
      <c r="B40" s="95" t="s">
        <v>354</v>
      </c>
      <c r="C40" s="95" t="s">
        <v>220</v>
      </c>
      <c r="D40" s="38" t="s">
        <v>846</v>
      </c>
      <c r="E40" s="95" t="s">
        <v>355</v>
      </c>
      <c r="F40" s="40" t="s">
        <v>356</v>
      </c>
      <c r="G40" s="38" t="s">
        <v>357</v>
      </c>
      <c r="H40" s="38">
        <v>1</v>
      </c>
      <c r="I40" s="38"/>
      <c r="J40" s="38">
        <v>4</v>
      </c>
      <c r="K40" s="38"/>
      <c r="L40" s="38"/>
      <c r="M40" s="38" t="s">
        <v>358</v>
      </c>
      <c r="N40" s="98">
        <v>250000</v>
      </c>
      <c r="O40" s="98"/>
      <c r="P40" s="98"/>
      <c r="Q40" s="38"/>
      <c r="R40" s="38" t="s">
        <v>50</v>
      </c>
      <c r="S40" s="38" t="s">
        <v>177</v>
      </c>
      <c r="T40" s="38"/>
    </row>
    <row r="41" spans="1:20" s="17" customFormat="1" ht="50.1" customHeight="1" x14ac:dyDescent="0.25">
      <c r="A41" s="38">
        <v>36</v>
      </c>
      <c r="B41" s="95" t="s">
        <v>359</v>
      </c>
      <c r="C41" s="95" t="s">
        <v>220</v>
      </c>
      <c r="D41" s="38" t="s">
        <v>846</v>
      </c>
      <c r="E41" s="95" t="s">
        <v>360</v>
      </c>
      <c r="F41" s="40" t="s">
        <v>361</v>
      </c>
      <c r="G41" s="38"/>
      <c r="H41" s="38"/>
      <c r="I41" s="38">
        <v>1</v>
      </c>
      <c r="J41" s="38">
        <v>2</v>
      </c>
      <c r="K41" s="38"/>
      <c r="L41" s="38"/>
      <c r="M41" s="38" t="s">
        <v>362</v>
      </c>
      <c r="N41" s="98" t="s">
        <v>279</v>
      </c>
      <c r="O41" s="98"/>
      <c r="P41" s="98"/>
      <c r="Q41" s="38"/>
      <c r="R41" s="38" t="s">
        <v>50</v>
      </c>
      <c r="S41" s="38" t="s">
        <v>177</v>
      </c>
      <c r="T41" s="38"/>
    </row>
    <row r="42" spans="1:20" s="17" customFormat="1" ht="50.1" customHeight="1" x14ac:dyDescent="0.25">
      <c r="A42" s="38">
        <v>37</v>
      </c>
      <c r="B42" s="95" t="s">
        <v>363</v>
      </c>
      <c r="C42" s="95" t="s">
        <v>220</v>
      </c>
      <c r="D42" s="38" t="s">
        <v>849</v>
      </c>
      <c r="E42" s="95" t="s">
        <v>364</v>
      </c>
      <c r="F42" s="40" t="s">
        <v>365</v>
      </c>
      <c r="G42" s="38" t="s">
        <v>366</v>
      </c>
      <c r="H42" s="38">
        <v>3</v>
      </c>
      <c r="I42" s="38">
        <v>6</v>
      </c>
      <c r="J42" s="38">
        <v>4</v>
      </c>
      <c r="K42" s="38">
        <v>6</v>
      </c>
      <c r="L42" s="38">
        <v>3</v>
      </c>
      <c r="M42" s="38" t="s">
        <v>367</v>
      </c>
      <c r="N42" s="98">
        <v>1200000</v>
      </c>
      <c r="O42" s="98">
        <v>1800000</v>
      </c>
      <c r="P42" s="98">
        <v>3000000</v>
      </c>
      <c r="Q42" s="38" t="s">
        <v>50</v>
      </c>
      <c r="R42" s="38"/>
      <c r="S42" s="38"/>
      <c r="T42" s="38"/>
    </row>
    <row r="43" spans="1:20" s="17" customFormat="1" ht="50.1" customHeight="1" x14ac:dyDescent="0.25">
      <c r="A43" s="38">
        <v>38</v>
      </c>
      <c r="B43" s="95" t="s">
        <v>368</v>
      </c>
      <c r="C43" s="95" t="s">
        <v>220</v>
      </c>
      <c r="D43" s="38" t="s">
        <v>850</v>
      </c>
      <c r="E43" s="95" t="s">
        <v>369</v>
      </c>
      <c r="F43" s="40" t="s">
        <v>370</v>
      </c>
      <c r="G43" s="38" t="s">
        <v>371</v>
      </c>
      <c r="H43" s="38">
        <v>1</v>
      </c>
      <c r="I43" s="38">
        <v>1</v>
      </c>
      <c r="J43" s="38">
        <v>4</v>
      </c>
      <c r="K43" s="38"/>
      <c r="L43" s="38"/>
      <c r="M43" s="38" t="s">
        <v>256</v>
      </c>
      <c r="N43" s="98" t="s">
        <v>372</v>
      </c>
      <c r="O43" s="98"/>
      <c r="P43" s="98"/>
      <c r="Q43" s="38" t="s">
        <v>50</v>
      </c>
      <c r="R43" s="38"/>
      <c r="S43" s="38" t="s">
        <v>300</v>
      </c>
      <c r="T43" s="38"/>
    </row>
    <row r="44" spans="1:20" s="17" customFormat="1" ht="50.1" customHeight="1" x14ac:dyDescent="0.25">
      <c r="A44" s="38">
        <v>39</v>
      </c>
      <c r="B44" s="95" t="s">
        <v>373</v>
      </c>
      <c r="C44" s="95" t="s">
        <v>220</v>
      </c>
      <c r="D44" s="38" t="s">
        <v>847</v>
      </c>
      <c r="E44" s="95"/>
      <c r="F44" s="40" t="s">
        <v>374</v>
      </c>
      <c r="G44" s="38"/>
      <c r="H44" s="38"/>
      <c r="I44" s="38"/>
      <c r="J44" s="38">
        <v>8</v>
      </c>
      <c r="K44" s="38"/>
      <c r="L44" s="38"/>
      <c r="M44" s="38"/>
      <c r="N44" s="98" t="s">
        <v>372</v>
      </c>
      <c r="O44" s="98"/>
      <c r="P44" s="98"/>
      <c r="Q44" s="38"/>
      <c r="R44" s="38"/>
      <c r="S44" s="38"/>
      <c r="T44" s="38"/>
    </row>
    <row r="45" spans="1:20" s="17" customFormat="1" ht="50.1" customHeight="1" x14ac:dyDescent="0.25">
      <c r="A45" s="38">
        <v>40</v>
      </c>
      <c r="B45" s="95" t="s">
        <v>375</v>
      </c>
      <c r="C45" s="95" t="s">
        <v>220</v>
      </c>
      <c r="D45" s="38" t="s">
        <v>846</v>
      </c>
      <c r="E45" s="95" t="s">
        <v>376</v>
      </c>
      <c r="F45" s="40" t="s">
        <v>377</v>
      </c>
      <c r="G45" s="38" t="s">
        <v>378</v>
      </c>
      <c r="H45" s="38"/>
      <c r="I45" s="38">
        <v>2</v>
      </c>
      <c r="J45" s="38">
        <v>10</v>
      </c>
      <c r="K45" s="38"/>
      <c r="L45" s="38">
        <v>1</v>
      </c>
      <c r="M45" s="38" t="s">
        <v>256</v>
      </c>
      <c r="N45" s="98">
        <v>200000</v>
      </c>
      <c r="O45" s="98"/>
      <c r="P45" s="98">
        <v>350000</v>
      </c>
      <c r="Q45" s="38" t="s">
        <v>50</v>
      </c>
      <c r="R45" s="38"/>
      <c r="S45" s="38" t="s">
        <v>300</v>
      </c>
      <c r="T45" s="38"/>
    </row>
    <row r="46" spans="1:20" s="17" customFormat="1" ht="50.1" customHeight="1" x14ac:dyDescent="0.25">
      <c r="A46" s="38">
        <v>41</v>
      </c>
      <c r="B46" s="95" t="s">
        <v>379</v>
      </c>
      <c r="C46" s="95" t="s">
        <v>220</v>
      </c>
      <c r="D46" s="38" t="s">
        <v>846</v>
      </c>
      <c r="E46" s="95" t="s">
        <v>376</v>
      </c>
      <c r="F46" s="40" t="s">
        <v>377</v>
      </c>
      <c r="G46" s="38" t="s">
        <v>296</v>
      </c>
      <c r="H46" s="38">
        <v>1</v>
      </c>
      <c r="I46" s="38">
        <v>8</v>
      </c>
      <c r="J46" s="38"/>
      <c r="K46" s="38">
        <v>1</v>
      </c>
      <c r="L46" s="38"/>
      <c r="M46" s="38" t="s">
        <v>256</v>
      </c>
      <c r="N46" s="98" t="s">
        <v>26</v>
      </c>
      <c r="O46" s="98"/>
      <c r="P46" s="98">
        <v>400000</v>
      </c>
      <c r="Q46" s="38"/>
      <c r="R46" s="38" t="s">
        <v>50</v>
      </c>
      <c r="S46" s="38" t="s">
        <v>177</v>
      </c>
      <c r="T46" s="38"/>
    </row>
    <row r="47" spans="1:20" s="17" customFormat="1" ht="50.1" customHeight="1" x14ac:dyDescent="0.25">
      <c r="A47" s="38">
        <v>42</v>
      </c>
      <c r="B47" s="95" t="s">
        <v>380</v>
      </c>
      <c r="C47" s="95" t="s">
        <v>220</v>
      </c>
      <c r="D47" s="38" t="s">
        <v>850</v>
      </c>
      <c r="E47" s="95"/>
      <c r="F47" s="40" t="s">
        <v>381</v>
      </c>
      <c r="G47" s="38"/>
      <c r="H47" s="38"/>
      <c r="I47" s="38"/>
      <c r="J47" s="38">
        <v>4</v>
      </c>
      <c r="K47" s="38"/>
      <c r="L47" s="38"/>
      <c r="M47" s="38"/>
      <c r="N47" s="39">
        <v>350000</v>
      </c>
      <c r="O47" s="98"/>
      <c r="P47" s="98"/>
      <c r="Q47" s="38"/>
      <c r="R47" s="38"/>
      <c r="S47" s="38"/>
      <c r="T47" s="38"/>
    </row>
    <row r="48" spans="1:20" s="17" customFormat="1" ht="50.1" customHeight="1" x14ac:dyDescent="0.25">
      <c r="A48" s="38">
        <v>43</v>
      </c>
      <c r="B48" s="95" t="s">
        <v>382</v>
      </c>
      <c r="C48" s="95" t="s">
        <v>220</v>
      </c>
      <c r="D48" s="38" t="s">
        <v>846</v>
      </c>
      <c r="E48" s="95"/>
      <c r="F48" s="40" t="s">
        <v>383</v>
      </c>
      <c r="G48" s="38"/>
      <c r="H48" s="38"/>
      <c r="I48" s="38"/>
      <c r="J48" s="38">
        <v>5</v>
      </c>
      <c r="K48" s="38">
        <v>1</v>
      </c>
      <c r="L48" s="38"/>
      <c r="M48" s="38"/>
      <c r="N48" s="99">
        <v>200000</v>
      </c>
      <c r="O48" s="99" t="s">
        <v>384</v>
      </c>
      <c r="P48" s="98"/>
      <c r="Q48" s="38"/>
      <c r="R48" s="38"/>
      <c r="S48" s="38"/>
      <c r="T48" s="38"/>
    </row>
    <row r="49" spans="1:20" s="17" customFormat="1" ht="50.1" customHeight="1" x14ac:dyDescent="0.25">
      <c r="A49" s="38">
        <v>44</v>
      </c>
      <c r="B49" s="95" t="s">
        <v>385</v>
      </c>
      <c r="C49" s="95" t="s">
        <v>220</v>
      </c>
      <c r="D49" s="38" t="s">
        <v>846</v>
      </c>
      <c r="E49" s="95" t="s">
        <v>386</v>
      </c>
      <c r="F49" s="40" t="s">
        <v>387</v>
      </c>
      <c r="G49" s="38" t="s">
        <v>388</v>
      </c>
      <c r="H49" s="38">
        <v>1</v>
      </c>
      <c r="I49" s="38">
        <v>1</v>
      </c>
      <c r="J49" s="38">
        <v>13</v>
      </c>
      <c r="K49" s="38"/>
      <c r="L49" s="38">
        <v>1</v>
      </c>
      <c r="M49" s="38" t="s">
        <v>232</v>
      </c>
      <c r="N49" s="98">
        <v>350000</v>
      </c>
      <c r="O49" s="98"/>
      <c r="P49" s="98">
        <v>1500000</v>
      </c>
      <c r="Q49" s="38"/>
      <c r="R49" s="38" t="s">
        <v>50</v>
      </c>
      <c r="S49" s="38" t="s">
        <v>177</v>
      </c>
      <c r="T49" s="38"/>
    </row>
    <row r="50" spans="1:20" s="17" customFormat="1" ht="50.1" customHeight="1" x14ac:dyDescent="0.25">
      <c r="A50" s="38">
        <v>45</v>
      </c>
      <c r="B50" s="95" t="s">
        <v>389</v>
      </c>
      <c r="C50" s="95" t="s">
        <v>220</v>
      </c>
      <c r="D50" s="38" t="s">
        <v>846</v>
      </c>
      <c r="E50" s="95" t="s">
        <v>390</v>
      </c>
      <c r="F50" s="40" t="s">
        <v>391</v>
      </c>
      <c r="G50" s="38"/>
      <c r="H50" s="38"/>
      <c r="I50" s="38">
        <v>1</v>
      </c>
      <c r="J50" s="38">
        <v>5</v>
      </c>
      <c r="K50" s="38"/>
      <c r="L50" s="38">
        <v>4</v>
      </c>
      <c r="M50" s="38" t="s">
        <v>232</v>
      </c>
      <c r="N50" s="98">
        <v>250000</v>
      </c>
      <c r="O50" s="98"/>
      <c r="P50" s="98">
        <v>300000</v>
      </c>
      <c r="Q50" s="38"/>
      <c r="R50" s="38" t="s">
        <v>50</v>
      </c>
      <c r="S50" s="38" t="s">
        <v>177</v>
      </c>
      <c r="T50" s="38"/>
    </row>
    <row r="51" spans="1:20" s="17" customFormat="1" ht="50.1" customHeight="1" x14ac:dyDescent="0.25">
      <c r="A51" s="38">
        <v>46</v>
      </c>
      <c r="B51" s="95" t="s">
        <v>392</v>
      </c>
      <c r="C51" s="95" t="s">
        <v>220</v>
      </c>
      <c r="D51" s="38" t="s">
        <v>847</v>
      </c>
      <c r="E51" s="95"/>
      <c r="F51" s="40" t="s">
        <v>393</v>
      </c>
      <c r="G51" s="38"/>
      <c r="H51" s="38"/>
      <c r="I51" s="38"/>
      <c r="J51" s="38">
        <v>6</v>
      </c>
      <c r="K51" s="38"/>
      <c r="L51" s="38"/>
      <c r="M51" s="38"/>
      <c r="N51" s="98">
        <v>300000</v>
      </c>
      <c r="O51" s="98"/>
      <c r="P51" s="98"/>
      <c r="Q51" s="38"/>
      <c r="R51" s="38"/>
      <c r="S51" s="38"/>
      <c r="T51" s="38"/>
    </row>
    <row r="52" spans="1:20" s="17" customFormat="1" ht="70.5" customHeight="1" x14ac:dyDescent="0.25">
      <c r="A52" s="38">
        <v>47</v>
      </c>
      <c r="B52" s="95" t="s">
        <v>394</v>
      </c>
      <c r="C52" s="95" t="s">
        <v>220</v>
      </c>
      <c r="D52" s="38" t="s">
        <v>848</v>
      </c>
      <c r="E52" s="95" t="s">
        <v>395</v>
      </c>
      <c r="F52" s="40" t="s">
        <v>396</v>
      </c>
      <c r="G52" s="38"/>
      <c r="H52" s="38"/>
      <c r="I52" s="38">
        <v>5</v>
      </c>
      <c r="J52" s="38">
        <v>14</v>
      </c>
      <c r="K52" s="38"/>
      <c r="L52" s="38"/>
      <c r="M52" s="38" t="s">
        <v>232</v>
      </c>
      <c r="N52" s="98" t="s">
        <v>397</v>
      </c>
      <c r="O52" s="98"/>
      <c r="P52" s="98"/>
      <c r="Q52" s="38" t="s">
        <v>50</v>
      </c>
      <c r="R52" s="38"/>
      <c r="S52" s="38" t="s">
        <v>398</v>
      </c>
      <c r="T52" s="38"/>
    </row>
    <row r="53" spans="1:20" s="17" customFormat="1" ht="74.25" customHeight="1" x14ac:dyDescent="0.25">
      <c r="A53" s="38">
        <v>48</v>
      </c>
      <c r="B53" s="95" t="s">
        <v>399</v>
      </c>
      <c r="C53" s="95" t="s">
        <v>220</v>
      </c>
      <c r="D53" s="38" t="s">
        <v>847</v>
      </c>
      <c r="E53" s="95" t="s">
        <v>400</v>
      </c>
      <c r="F53" s="40" t="s">
        <v>401</v>
      </c>
      <c r="G53" s="38"/>
      <c r="H53" s="38">
        <v>1</v>
      </c>
      <c r="I53" s="38"/>
      <c r="J53" s="38">
        <v>12</v>
      </c>
      <c r="K53" s="38"/>
      <c r="L53" s="38"/>
      <c r="M53" s="38" t="s">
        <v>232</v>
      </c>
      <c r="N53" s="98" t="s">
        <v>402</v>
      </c>
      <c r="O53" s="98"/>
      <c r="P53" s="98"/>
      <c r="Q53" s="38"/>
      <c r="R53" s="38"/>
      <c r="S53" s="38"/>
      <c r="T53" s="38"/>
    </row>
    <row r="54" spans="1:20" s="17" customFormat="1" ht="49.5" customHeight="1" x14ac:dyDescent="0.25">
      <c r="A54" s="38">
        <v>49</v>
      </c>
      <c r="B54" s="95" t="s">
        <v>403</v>
      </c>
      <c r="C54" s="95" t="s">
        <v>220</v>
      </c>
      <c r="D54" s="38" t="s">
        <v>846</v>
      </c>
      <c r="E54" s="95" t="s">
        <v>404</v>
      </c>
      <c r="F54" s="40" t="s">
        <v>405</v>
      </c>
      <c r="G54" s="38"/>
      <c r="H54" s="38"/>
      <c r="I54" s="38"/>
      <c r="J54" s="38">
        <v>3</v>
      </c>
      <c r="K54" s="38"/>
      <c r="L54" s="38"/>
      <c r="M54" s="38" t="s">
        <v>232</v>
      </c>
      <c r="N54" s="98"/>
      <c r="O54" s="98"/>
      <c r="P54" s="98"/>
      <c r="Q54" s="38"/>
      <c r="R54" s="38" t="s">
        <v>50</v>
      </c>
      <c r="S54" s="38"/>
      <c r="T54" s="38"/>
    </row>
    <row r="55" spans="1:20" s="17" customFormat="1" ht="50.1" customHeight="1" x14ac:dyDescent="0.25">
      <c r="A55" s="38">
        <v>50</v>
      </c>
      <c r="B55" s="95" t="s">
        <v>406</v>
      </c>
      <c r="C55" s="95" t="s">
        <v>220</v>
      </c>
      <c r="D55" s="38" t="s">
        <v>846</v>
      </c>
      <c r="E55" s="95" t="s">
        <v>407</v>
      </c>
      <c r="F55" s="40" t="s">
        <v>408</v>
      </c>
      <c r="G55" s="38"/>
      <c r="H55" s="38">
        <v>1</v>
      </c>
      <c r="I55" s="38"/>
      <c r="J55" s="38">
        <v>7</v>
      </c>
      <c r="K55" s="38"/>
      <c r="L55" s="38"/>
      <c r="M55" s="38" t="s">
        <v>232</v>
      </c>
      <c r="N55" s="98">
        <v>400000</v>
      </c>
      <c r="O55" s="98"/>
      <c r="P55" s="98"/>
      <c r="Q55" s="38" t="s">
        <v>50</v>
      </c>
      <c r="R55" s="38"/>
      <c r="S55" s="38" t="s">
        <v>300</v>
      </c>
      <c r="T55" s="38"/>
    </row>
    <row r="56" spans="1:20" s="17" customFormat="1" ht="50.1" customHeight="1" x14ac:dyDescent="0.25">
      <c r="A56" s="38">
        <v>51</v>
      </c>
      <c r="B56" s="95" t="s">
        <v>409</v>
      </c>
      <c r="C56" s="95" t="s">
        <v>220</v>
      </c>
      <c r="D56" s="38" t="s">
        <v>846</v>
      </c>
      <c r="E56" s="95" t="s">
        <v>410</v>
      </c>
      <c r="F56" s="40" t="s">
        <v>411</v>
      </c>
      <c r="G56" s="38"/>
      <c r="H56" s="38">
        <v>1</v>
      </c>
      <c r="I56" s="38"/>
      <c r="J56" s="38">
        <v>3</v>
      </c>
      <c r="K56" s="38">
        <v>1</v>
      </c>
      <c r="L56" s="38"/>
      <c r="M56" s="38" t="s">
        <v>232</v>
      </c>
      <c r="N56" s="98">
        <v>400000</v>
      </c>
      <c r="O56" s="98">
        <v>350000</v>
      </c>
      <c r="P56" s="98"/>
      <c r="Q56" s="38"/>
      <c r="R56" s="38" t="s">
        <v>50</v>
      </c>
      <c r="S56" s="38"/>
      <c r="T56" s="38"/>
    </row>
    <row r="57" spans="1:20" s="17" customFormat="1" ht="50.1" customHeight="1" x14ac:dyDescent="0.25">
      <c r="A57" s="38">
        <v>52</v>
      </c>
      <c r="B57" s="95" t="s">
        <v>412</v>
      </c>
      <c r="C57" s="95" t="s">
        <v>220</v>
      </c>
      <c r="D57" s="38" t="s">
        <v>846</v>
      </c>
      <c r="E57" s="95" t="s">
        <v>413</v>
      </c>
      <c r="F57" s="40" t="s">
        <v>414</v>
      </c>
      <c r="G57" s="38"/>
      <c r="H57" s="38"/>
      <c r="I57" s="38"/>
      <c r="J57" s="38">
        <v>11</v>
      </c>
      <c r="K57" s="38"/>
      <c r="L57" s="38">
        <v>1</v>
      </c>
      <c r="M57" s="38" t="s">
        <v>232</v>
      </c>
      <c r="N57" s="98">
        <v>250000</v>
      </c>
      <c r="O57" s="98"/>
      <c r="P57" s="98">
        <v>350000</v>
      </c>
      <c r="Q57" s="38" t="s">
        <v>50</v>
      </c>
      <c r="R57" s="38"/>
      <c r="S57" s="38" t="s">
        <v>300</v>
      </c>
      <c r="T57" s="38"/>
    </row>
    <row r="58" spans="1:20" s="17" customFormat="1" ht="50.1" customHeight="1" x14ac:dyDescent="0.25">
      <c r="A58" s="38">
        <v>53</v>
      </c>
      <c r="B58" s="95" t="s">
        <v>415</v>
      </c>
      <c r="C58" s="95" t="s">
        <v>220</v>
      </c>
      <c r="D58" s="38" t="s">
        <v>846</v>
      </c>
      <c r="E58" s="95" t="s">
        <v>416</v>
      </c>
      <c r="F58" s="40" t="s">
        <v>417</v>
      </c>
      <c r="G58" s="38"/>
      <c r="H58" s="38">
        <v>1</v>
      </c>
      <c r="I58" s="38"/>
      <c r="J58" s="38">
        <v>6</v>
      </c>
      <c r="K58" s="38"/>
      <c r="L58" s="38"/>
      <c r="M58" s="38" t="s">
        <v>232</v>
      </c>
      <c r="N58" s="98">
        <v>250000</v>
      </c>
      <c r="O58" s="98"/>
      <c r="P58" s="98"/>
      <c r="Q58" s="38" t="s">
        <v>50</v>
      </c>
      <c r="R58" s="38" t="s">
        <v>50</v>
      </c>
      <c r="S58" s="38"/>
      <c r="T58" s="38"/>
    </row>
    <row r="59" spans="1:20" s="17" customFormat="1" ht="71.25" customHeight="1" x14ac:dyDescent="0.25">
      <c r="A59" s="38">
        <v>54</v>
      </c>
      <c r="B59" s="95" t="s">
        <v>418</v>
      </c>
      <c r="C59" s="95" t="s">
        <v>220</v>
      </c>
      <c r="D59" s="38" t="s">
        <v>845</v>
      </c>
      <c r="E59" s="95" t="s">
        <v>419</v>
      </c>
      <c r="F59" s="40" t="s">
        <v>420</v>
      </c>
      <c r="G59" s="38"/>
      <c r="H59" s="38"/>
      <c r="I59" s="38"/>
      <c r="J59" s="38"/>
      <c r="K59" s="38">
        <v>8</v>
      </c>
      <c r="L59" s="38">
        <v>2</v>
      </c>
      <c r="M59" s="38" t="s">
        <v>421</v>
      </c>
      <c r="N59" s="98"/>
      <c r="O59" s="98">
        <v>750000</v>
      </c>
      <c r="P59" s="98"/>
      <c r="Q59" s="38"/>
      <c r="R59" s="38"/>
      <c r="S59" s="38"/>
      <c r="T59" s="38"/>
    </row>
    <row r="60" spans="1:20" s="17" customFormat="1" ht="50.1" customHeight="1" x14ac:dyDescent="0.25">
      <c r="A60" s="38">
        <v>55</v>
      </c>
      <c r="B60" s="95" t="s">
        <v>422</v>
      </c>
      <c r="C60" s="95" t="s">
        <v>220</v>
      </c>
      <c r="D60" s="38" t="s">
        <v>850</v>
      </c>
      <c r="E60" s="95" t="s">
        <v>423</v>
      </c>
      <c r="F60" s="40" t="s">
        <v>424</v>
      </c>
      <c r="G60" s="38"/>
      <c r="H60" s="38">
        <v>2</v>
      </c>
      <c r="I60" s="38"/>
      <c r="J60" s="38">
        <v>53</v>
      </c>
      <c r="K60" s="38"/>
      <c r="L60" s="38"/>
      <c r="M60" s="38" t="s">
        <v>421</v>
      </c>
      <c r="N60" s="98">
        <v>385000</v>
      </c>
      <c r="O60" s="98"/>
      <c r="P60" s="98"/>
      <c r="Q60" s="38" t="s">
        <v>50</v>
      </c>
      <c r="R60" s="38"/>
      <c r="S60" s="38" t="s">
        <v>425</v>
      </c>
      <c r="T60" s="38"/>
    </row>
    <row r="61" spans="1:20" s="17" customFormat="1" ht="50.1" customHeight="1" x14ac:dyDescent="0.25">
      <c r="A61" s="38">
        <v>56</v>
      </c>
      <c r="B61" s="95" t="s">
        <v>426</v>
      </c>
      <c r="C61" s="95" t="s">
        <v>220</v>
      </c>
      <c r="D61" s="38" t="s">
        <v>846</v>
      </c>
      <c r="E61" s="95" t="s">
        <v>427</v>
      </c>
      <c r="F61" s="40" t="s">
        <v>428</v>
      </c>
      <c r="G61" s="38"/>
      <c r="H61" s="38">
        <v>1</v>
      </c>
      <c r="I61" s="38">
        <v>1</v>
      </c>
      <c r="J61" s="38">
        <v>3</v>
      </c>
      <c r="K61" s="38"/>
      <c r="L61" s="38"/>
      <c r="M61" s="38" t="s">
        <v>232</v>
      </c>
      <c r="N61" s="98">
        <v>250000</v>
      </c>
      <c r="O61" s="98"/>
      <c r="P61" s="98"/>
      <c r="Q61" s="38" t="s">
        <v>50</v>
      </c>
      <c r="R61" s="38"/>
      <c r="S61" s="38" t="s">
        <v>258</v>
      </c>
      <c r="T61" s="38"/>
    </row>
    <row r="62" spans="1:20" s="17" customFormat="1" ht="50.1" customHeight="1" x14ac:dyDescent="0.25">
      <c r="A62" s="38">
        <v>57</v>
      </c>
      <c r="B62" s="95" t="s">
        <v>429</v>
      </c>
      <c r="C62" s="95" t="s">
        <v>220</v>
      </c>
      <c r="D62" s="38" t="s">
        <v>846</v>
      </c>
      <c r="E62" s="95" t="s">
        <v>430</v>
      </c>
      <c r="F62" s="40" t="s">
        <v>431</v>
      </c>
      <c r="G62" s="38"/>
      <c r="H62" s="38"/>
      <c r="I62" s="38">
        <v>1</v>
      </c>
      <c r="J62" s="38">
        <v>2</v>
      </c>
      <c r="K62" s="38"/>
      <c r="L62" s="38"/>
      <c r="M62" s="38" t="s">
        <v>232</v>
      </c>
      <c r="N62" s="98">
        <v>250000</v>
      </c>
      <c r="O62" s="98"/>
      <c r="P62" s="98"/>
      <c r="Q62" s="38"/>
      <c r="R62" s="38" t="s">
        <v>50</v>
      </c>
      <c r="S62" s="38"/>
      <c r="T62" s="38"/>
    </row>
    <row r="63" spans="1:20" s="17" customFormat="1" ht="50.1" customHeight="1" x14ac:dyDescent="0.25">
      <c r="A63" s="38">
        <v>58</v>
      </c>
      <c r="B63" s="95" t="s">
        <v>432</v>
      </c>
      <c r="C63" s="95" t="s">
        <v>220</v>
      </c>
      <c r="D63" s="38" t="s">
        <v>847</v>
      </c>
      <c r="E63" s="95" t="s">
        <v>433</v>
      </c>
      <c r="F63" s="40" t="s">
        <v>434</v>
      </c>
      <c r="G63" s="38"/>
      <c r="H63" s="38">
        <v>1</v>
      </c>
      <c r="I63" s="38"/>
      <c r="J63" s="38">
        <v>5</v>
      </c>
      <c r="K63" s="38"/>
      <c r="L63" s="38"/>
      <c r="M63" s="38" t="s">
        <v>232</v>
      </c>
      <c r="N63" s="98">
        <v>250000</v>
      </c>
      <c r="O63" s="98"/>
      <c r="P63" s="98"/>
      <c r="Q63" s="38"/>
      <c r="R63" s="38" t="s">
        <v>50</v>
      </c>
      <c r="S63" s="38"/>
      <c r="T63" s="38"/>
    </row>
    <row r="64" spans="1:20" s="17" customFormat="1" ht="50.1" customHeight="1" x14ac:dyDescent="0.25">
      <c r="A64" s="38">
        <v>59</v>
      </c>
      <c r="B64" s="95" t="s">
        <v>435</v>
      </c>
      <c r="C64" s="95" t="s">
        <v>220</v>
      </c>
      <c r="D64" s="38" t="s">
        <v>846</v>
      </c>
      <c r="E64" s="95" t="s">
        <v>436</v>
      </c>
      <c r="F64" s="40" t="s">
        <v>437</v>
      </c>
      <c r="G64" s="38"/>
      <c r="H64" s="38">
        <v>1</v>
      </c>
      <c r="I64" s="38"/>
      <c r="J64" s="38">
        <v>10</v>
      </c>
      <c r="K64" s="38"/>
      <c r="L64" s="38"/>
      <c r="M64" s="38" t="s">
        <v>232</v>
      </c>
      <c r="N64" s="98">
        <v>250000</v>
      </c>
      <c r="O64" s="98"/>
      <c r="P64" s="98"/>
      <c r="Q64" s="38"/>
      <c r="R64" s="38" t="s">
        <v>50</v>
      </c>
      <c r="S64" s="38"/>
      <c r="T64" s="38"/>
    </row>
    <row r="65" spans="1:45" s="17" customFormat="1" ht="50.1" customHeight="1" x14ac:dyDescent="0.25">
      <c r="A65" s="38">
        <v>60</v>
      </c>
      <c r="B65" s="95" t="s">
        <v>438</v>
      </c>
      <c r="C65" s="95" t="s">
        <v>220</v>
      </c>
      <c r="D65" s="38" t="s">
        <v>850</v>
      </c>
      <c r="E65" s="95" t="s">
        <v>439</v>
      </c>
      <c r="F65" s="40" t="s">
        <v>440</v>
      </c>
      <c r="G65" s="38"/>
      <c r="H65" s="38">
        <v>1</v>
      </c>
      <c r="I65" s="38"/>
      <c r="J65" s="38">
        <v>7</v>
      </c>
      <c r="K65" s="38"/>
      <c r="L65" s="38"/>
      <c r="M65" s="38" t="s">
        <v>232</v>
      </c>
      <c r="N65" s="98">
        <v>200000</v>
      </c>
      <c r="O65" s="98"/>
      <c r="P65" s="98"/>
      <c r="Q65" s="38" t="s">
        <v>50</v>
      </c>
      <c r="R65" s="38"/>
      <c r="S65" s="38" t="s">
        <v>441</v>
      </c>
      <c r="T65" s="38"/>
    </row>
    <row r="66" spans="1:45" s="17" customFormat="1" ht="50.1" customHeight="1" x14ac:dyDescent="0.25">
      <c r="A66" s="38">
        <v>61</v>
      </c>
      <c r="B66" s="95" t="s">
        <v>442</v>
      </c>
      <c r="C66" s="95" t="s">
        <v>220</v>
      </c>
      <c r="D66" s="38" t="s">
        <v>847</v>
      </c>
      <c r="E66" s="95" t="s">
        <v>443</v>
      </c>
      <c r="F66" s="40" t="s">
        <v>444</v>
      </c>
      <c r="G66" s="38"/>
      <c r="H66" s="38"/>
      <c r="I66" s="38">
        <v>1</v>
      </c>
      <c r="J66" s="38">
        <v>6</v>
      </c>
      <c r="K66" s="38"/>
      <c r="L66" s="38"/>
      <c r="M66" s="38" t="s">
        <v>232</v>
      </c>
      <c r="N66" s="98">
        <v>200000</v>
      </c>
      <c r="O66" s="98"/>
      <c r="P66" s="98"/>
      <c r="Q66" s="38"/>
      <c r="R66" s="38" t="s">
        <v>50</v>
      </c>
      <c r="S66" s="38"/>
      <c r="T66" s="38"/>
    </row>
    <row r="67" spans="1:45" s="17" customFormat="1" ht="50.1" customHeight="1" x14ac:dyDescent="0.25">
      <c r="A67" s="38">
        <v>62</v>
      </c>
      <c r="B67" s="95" t="s">
        <v>445</v>
      </c>
      <c r="C67" s="95" t="s">
        <v>220</v>
      </c>
      <c r="D67" s="38" t="s">
        <v>847</v>
      </c>
      <c r="E67" s="95" t="s">
        <v>446</v>
      </c>
      <c r="F67" s="40" t="s">
        <v>447</v>
      </c>
      <c r="G67" s="38"/>
      <c r="H67" s="38">
        <v>1</v>
      </c>
      <c r="I67" s="38"/>
      <c r="J67" s="38">
        <v>7</v>
      </c>
      <c r="K67" s="38"/>
      <c r="L67" s="38"/>
      <c r="M67" s="38" t="s">
        <v>232</v>
      </c>
      <c r="N67" s="98">
        <v>250000</v>
      </c>
      <c r="O67" s="98"/>
      <c r="P67" s="98"/>
      <c r="Q67" s="38"/>
      <c r="R67" s="38"/>
      <c r="S67" s="38"/>
      <c r="T67" s="38"/>
    </row>
    <row r="68" spans="1:45" s="17" customFormat="1" ht="50.1" customHeight="1" x14ac:dyDescent="0.25">
      <c r="A68" s="38">
        <v>63</v>
      </c>
      <c r="B68" s="95" t="s">
        <v>448</v>
      </c>
      <c r="C68" s="95" t="s">
        <v>220</v>
      </c>
      <c r="D68" s="38" t="s">
        <v>850</v>
      </c>
      <c r="E68" s="95" t="s">
        <v>449</v>
      </c>
      <c r="F68" s="40" t="s">
        <v>450</v>
      </c>
      <c r="G68" s="38"/>
      <c r="H68" s="38"/>
      <c r="I68" s="38"/>
      <c r="J68" s="38">
        <v>3</v>
      </c>
      <c r="K68" s="38"/>
      <c r="L68" s="38">
        <v>4</v>
      </c>
      <c r="M68" s="38" t="s">
        <v>451</v>
      </c>
      <c r="N68" s="98"/>
      <c r="O68" s="98"/>
      <c r="P68" s="98" t="s">
        <v>452</v>
      </c>
      <c r="Q68" s="38" t="s">
        <v>453</v>
      </c>
      <c r="R68" s="38"/>
      <c r="S68" s="38"/>
      <c r="T68" s="38"/>
    </row>
    <row r="69" spans="1:45" s="17" customFormat="1" ht="50.1" customHeight="1" x14ac:dyDescent="0.25">
      <c r="A69" s="38">
        <v>64</v>
      </c>
      <c r="B69" s="95" t="s">
        <v>455</v>
      </c>
      <c r="C69" s="95" t="s">
        <v>220</v>
      </c>
      <c r="D69" s="38" t="s">
        <v>850</v>
      </c>
      <c r="E69" s="95" t="s">
        <v>456</v>
      </c>
      <c r="F69" s="40" t="s">
        <v>457</v>
      </c>
      <c r="G69" s="38"/>
      <c r="H69" s="38"/>
      <c r="I69" s="38">
        <v>1</v>
      </c>
      <c r="J69" s="38">
        <v>5</v>
      </c>
      <c r="K69" s="38"/>
      <c r="L69" s="38"/>
      <c r="M69" s="38" t="s">
        <v>232</v>
      </c>
      <c r="N69" s="98">
        <v>200000</v>
      </c>
      <c r="O69" s="98"/>
      <c r="P69" s="98"/>
      <c r="Q69" s="38"/>
      <c r="R69" s="38" t="s">
        <v>50</v>
      </c>
      <c r="S69" s="38"/>
      <c r="T69" s="38"/>
    </row>
    <row r="70" spans="1:45" s="17" customFormat="1" ht="50.1" customHeight="1" x14ac:dyDescent="0.25">
      <c r="A70" s="38">
        <v>65</v>
      </c>
      <c r="B70" s="95" t="s">
        <v>454</v>
      </c>
      <c r="C70" s="95" t="s">
        <v>220</v>
      </c>
      <c r="D70" s="38" t="s">
        <v>846</v>
      </c>
      <c r="E70" s="95" t="s">
        <v>458</v>
      </c>
      <c r="F70" s="40" t="s">
        <v>459</v>
      </c>
      <c r="G70" s="38"/>
      <c r="H70" s="38"/>
      <c r="I70" s="38">
        <v>1</v>
      </c>
      <c r="J70" s="38">
        <v>10</v>
      </c>
      <c r="K70" s="38"/>
      <c r="L70" s="38"/>
      <c r="M70" s="38" t="s">
        <v>232</v>
      </c>
      <c r="N70" s="98">
        <v>400000</v>
      </c>
      <c r="O70" s="98"/>
      <c r="P70" s="98"/>
      <c r="Q70" s="38" t="s">
        <v>50</v>
      </c>
      <c r="R70" s="38"/>
      <c r="S70" s="38"/>
      <c r="T70" s="38"/>
    </row>
    <row r="71" spans="1:45" s="17" customFormat="1" ht="50.1" customHeight="1" x14ac:dyDescent="0.25">
      <c r="A71" s="38">
        <v>66</v>
      </c>
      <c r="B71" s="95" t="s">
        <v>460</v>
      </c>
      <c r="C71" s="95" t="s">
        <v>220</v>
      </c>
      <c r="D71" s="38" t="s">
        <v>846</v>
      </c>
      <c r="E71" s="95" t="s">
        <v>461</v>
      </c>
      <c r="F71" s="40" t="s">
        <v>462</v>
      </c>
      <c r="G71" s="38"/>
      <c r="H71" s="38">
        <v>1</v>
      </c>
      <c r="I71" s="38"/>
      <c r="J71" s="38">
        <v>5</v>
      </c>
      <c r="K71" s="38"/>
      <c r="L71" s="38"/>
      <c r="M71" s="38" t="s">
        <v>232</v>
      </c>
      <c r="N71" s="98">
        <v>250000</v>
      </c>
      <c r="O71" s="98"/>
      <c r="P71" s="98"/>
      <c r="Q71" s="38" t="s">
        <v>50</v>
      </c>
      <c r="R71" s="38"/>
      <c r="S71" s="38"/>
      <c r="T71" s="38"/>
    </row>
    <row r="72" spans="1:45" s="17" customFormat="1" ht="30" x14ac:dyDescent="0.25">
      <c r="A72" s="38">
        <v>67</v>
      </c>
      <c r="B72" s="95" t="s">
        <v>463</v>
      </c>
      <c r="C72" s="95" t="s">
        <v>220</v>
      </c>
      <c r="D72" s="38" t="s">
        <v>845</v>
      </c>
      <c r="E72" s="95" t="s">
        <v>464</v>
      </c>
      <c r="F72" s="40" t="s">
        <v>465</v>
      </c>
      <c r="G72" s="38"/>
      <c r="H72" s="98"/>
      <c r="I72" s="98"/>
      <c r="J72" s="40">
        <v>5</v>
      </c>
      <c r="K72" s="38">
        <v>4</v>
      </c>
      <c r="L72" s="38"/>
      <c r="M72" s="40" t="s">
        <v>466</v>
      </c>
      <c r="N72" s="39">
        <v>375000</v>
      </c>
      <c r="O72" s="39">
        <v>500000</v>
      </c>
      <c r="P72" s="98"/>
      <c r="Q72" s="38"/>
      <c r="R72" s="38"/>
      <c r="S72" s="38"/>
      <c r="T72" s="38"/>
    </row>
    <row r="73" spans="1:45" s="17" customFormat="1" ht="39.950000000000003" customHeight="1" x14ac:dyDescent="0.25">
      <c r="A73" s="38">
        <v>68</v>
      </c>
      <c r="B73" s="95" t="s">
        <v>467</v>
      </c>
      <c r="C73" s="95" t="s">
        <v>220</v>
      </c>
      <c r="D73" s="38" t="s">
        <v>846</v>
      </c>
      <c r="E73" s="95" t="s">
        <v>468</v>
      </c>
      <c r="F73" s="40" t="s">
        <v>469</v>
      </c>
      <c r="G73" s="38"/>
      <c r="H73" s="40"/>
      <c r="I73" s="38"/>
      <c r="J73" s="40">
        <v>7</v>
      </c>
      <c r="K73" s="38">
        <v>4</v>
      </c>
      <c r="L73" s="38">
        <v>4</v>
      </c>
      <c r="M73" s="38"/>
      <c r="N73" s="39">
        <v>500000</v>
      </c>
      <c r="O73" s="39">
        <v>1000000</v>
      </c>
      <c r="P73" s="39">
        <v>1200000</v>
      </c>
      <c r="Q73" s="38"/>
      <c r="R73" s="38"/>
      <c r="S73" s="38"/>
      <c r="T73" s="38"/>
    </row>
    <row r="74" spans="1:45" s="17" customFormat="1" ht="39.950000000000003" customHeight="1" x14ac:dyDescent="0.25">
      <c r="A74" s="38">
        <v>69</v>
      </c>
      <c r="B74" s="95" t="s">
        <v>470</v>
      </c>
      <c r="C74" s="95" t="s">
        <v>220</v>
      </c>
      <c r="D74" s="38" t="s">
        <v>846</v>
      </c>
      <c r="E74" s="95" t="s">
        <v>471</v>
      </c>
      <c r="F74" s="40" t="s">
        <v>472</v>
      </c>
      <c r="G74" s="38"/>
      <c r="H74" s="38"/>
      <c r="I74" s="38"/>
      <c r="J74" s="40">
        <v>4</v>
      </c>
      <c r="K74" s="38"/>
      <c r="L74" s="38"/>
      <c r="M74" s="40"/>
      <c r="N74" s="39">
        <v>300000</v>
      </c>
      <c r="O74" s="38"/>
      <c r="P74" s="38"/>
      <c r="Q74" s="38"/>
      <c r="R74" s="38"/>
      <c r="S74" s="38"/>
      <c r="T74" s="38"/>
    </row>
    <row r="75" spans="1:45" s="17" customFormat="1" ht="39.950000000000003" customHeight="1" x14ac:dyDescent="0.25">
      <c r="A75" s="38">
        <v>70</v>
      </c>
      <c r="B75" s="95" t="s">
        <v>473</v>
      </c>
      <c r="C75" s="95" t="s">
        <v>220</v>
      </c>
      <c r="D75" s="38" t="s">
        <v>847</v>
      </c>
      <c r="E75" s="95" t="s">
        <v>474</v>
      </c>
      <c r="F75" s="40" t="s">
        <v>401</v>
      </c>
      <c r="G75" s="38"/>
      <c r="H75" s="38"/>
      <c r="I75" s="38"/>
      <c r="J75" s="38">
        <v>12</v>
      </c>
      <c r="K75" s="40"/>
      <c r="L75" s="40"/>
      <c r="M75" s="38" t="s">
        <v>475</v>
      </c>
      <c r="N75" s="39">
        <v>300000</v>
      </c>
      <c r="O75" s="38"/>
      <c r="P75" s="38"/>
      <c r="Q75" s="38"/>
      <c r="R75" s="38"/>
      <c r="S75" s="100">
        <v>150000</v>
      </c>
      <c r="T75" s="38"/>
      <c r="U75" s="101" t="s">
        <v>476</v>
      </c>
    </row>
    <row r="76" spans="1:45" s="17" customFormat="1" ht="39.950000000000003" customHeight="1" x14ac:dyDescent="0.25">
      <c r="A76" s="38">
        <v>71</v>
      </c>
      <c r="B76" s="95" t="s">
        <v>477</v>
      </c>
      <c r="C76" s="95" t="s">
        <v>220</v>
      </c>
      <c r="D76" s="38" t="s">
        <v>846</v>
      </c>
      <c r="E76" s="95" t="s">
        <v>478</v>
      </c>
      <c r="F76" s="40" t="s">
        <v>479</v>
      </c>
      <c r="G76" s="38"/>
      <c r="H76" s="38"/>
      <c r="I76" s="38"/>
      <c r="J76" s="38">
        <v>6</v>
      </c>
      <c r="K76" s="38"/>
      <c r="L76" s="38"/>
      <c r="M76" s="38"/>
      <c r="N76" s="39"/>
      <c r="O76" s="38"/>
      <c r="P76" s="38"/>
      <c r="Q76" s="38"/>
      <c r="R76" s="38"/>
      <c r="S76" s="100"/>
      <c r="T76" s="38"/>
    </row>
    <row r="77" spans="1:45" s="17" customFormat="1" ht="81" customHeight="1" x14ac:dyDescent="0.25">
      <c r="A77" s="38">
        <v>72</v>
      </c>
      <c r="B77" s="95" t="s">
        <v>480</v>
      </c>
      <c r="C77" s="95" t="s">
        <v>220</v>
      </c>
      <c r="D77" s="38" t="s">
        <v>847</v>
      </c>
      <c r="E77" s="95" t="s">
        <v>481</v>
      </c>
      <c r="F77" s="40" t="s">
        <v>482</v>
      </c>
      <c r="G77" s="38"/>
      <c r="H77" s="38"/>
      <c r="I77" s="38"/>
      <c r="J77" s="38">
        <v>3</v>
      </c>
      <c r="K77" s="38">
        <v>4</v>
      </c>
      <c r="L77" s="38">
        <v>5</v>
      </c>
      <c r="M77" s="38" t="s">
        <v>483</v>
      </c>
      <c r="N77" s="39">
        <v>350000</v>
      </c>
      <c r="O77" s="38" t="s">
        <v>484</v>
      </c>
      <c r="P77" s="39">
        <v>400000</v>
      </c>
      <c r="Q77" s="38"/>
      <c r="R77" s="38" t="s">
        <v>50</v>
      </c>
      <c r="S77" s="38"/>
      <c r="T77" s="38"/>
      <c r="U77" s="101" t="s">
        <v>485</v>
      </c>
    </row>
    <row r="78" spans="1:45" s="17" customFormat="1" ht="39.950000000000003" customHeight="1" x14ac:dyDescent="0.25">
      <c r="A78" s="38">
        <v>73</v>
      </c>
      <c r="B78" s="95" t="s">
        <v>486</v>
      </c>
      <c r="C78" s="95" t="s">
        <v>220</v>
      </c>
      <c r="D78" s="38" t="s">
        <v>850</v>
      </c>
      <c r="E78" s="95" t="s">
        <v>487</v>
      </c>
      <c r="F78" s="40" t="s">
        <v>488</v>
      </c>
      <c r="G78" s="38"/>
      <c r="H78" s="38"/>
      <c r="I78" s="38">
        <v>1</v>
      </c>
      <c r="J78" s="38">
        <v>9</v>
      </c>
      <c r="K78" s="38"/>
      <c r="L78" s="38">
        <v>1</v>
      </c>
      <c r="M78" s="38" t="s">
        <v>489</v>
      </c>
      <c r="N78" s="39">
        <v>250000</v>
      </c>
      <c r="O78" s="39">
        <v>600000</v>
      </c>
      <c r="P78" s="38"/>
      <c r="Q78" s="38"/>
      <c r="R78" s="38"/>
      <c r="S78" s="38"/>
      <c r="T78" s="38"/>
      <c r="U78" s="188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</row>
    <row r="79" spans="1:45" s="17" customFormat="1" ht="39.950000000000003" customHeight="1" x14ac:dyDescent="0.25">
      <c r="A79" s="38">
        <v>74</v>
      </c>
      <c r="B79" s="95" t="s">
        <v>490</v>
      </c>
      <c r="C79" s="95" t="s">
        <v>220</v>
      </c>
      <c r="D79" s="38" t="s">
        <v>846</v>
      </c>
      <c r="E79" s="95" t="s">
        <v>491</v>
      </c>
      <c r="F79" s="40" t="s">
        <v>492</v>
      </c>
      <c r="G79" s="38"/>
      <c r="H79" s="38"/>
      <c r="I79" s="38"/>
      <c r="J79" s="38">
        <v>6</v>
      </c>
      <c r="K79" s="38"/>
      <c r="L79" s="38"/>
      <c r="M79" s="38" t="s">
        <v>493</v>
      </c>
      <c r="N79" s="39">
        <v>350000</v>
      </c>
      <c r="O79" s="38"/>
      <c r="P79" s="38"/>
      <c r="Q79" s="38"/>
      <c r="R79" s="38"/>
      <c r="S79" s="38"/>
      <c r="T79" s="38"/>
    </row>
    <row r="80" spans="1:45" s="17" customFormat="1" ht="84" customHeight="1" x14ac:dyDescent="0.25">
      <c r="A80" s="38">
        <v>75</v>
      </c>
      <c r="B80" s="95" t="s">
        <v>494</v>
      </c>
      <c r="C80" s="95" t="s">
        <v>220</v>
      </c>
      <c r="D80" s="38" t="s">
        <v>850</v>
      </c>
      <c r="E80" s="95" t="s">
        <v>481</v>
      </c>
      <c r="F80" s="40" t="s">
        <v>495</v>
      </c>
      <c r="G80" s="38"/>
      <c r="H80" s="38"/>
      <c r="I80" s="38"/>
      <c r="J80" s="38">
        <v>11</v>
      </c>
      <c r="K80" s="38"/>
      <c r="L80" s="38"/>
      <c r="M80" s="38" t="s">
        <v>483</v>
      </c>
      <c r="N80" s="39">
        <v>3500000</v>
      </c>
      <c r="O80" s="38"/>
      <c r="P80" s="38"/>
      <c r="Q80" s="38"/>
      <c r="R80" s="38" t="s">
        <v>50</v>
      </c>
      <c r="S80" s="38"/>
      <c r="T80" s="38"/>
      <c r="U80" s="101" t="s">
        <v>485</v>
      </c>
    </row>
    <row r="81" spans="1:21" s="17" customFormat="1" ht="39.950000000000003" customHeight="1" x14ac:dyDescent="0.25">
      <c r="A81" s="38">
        <v>76</v>
      </c>
      <c r="B81" s="95" t="s">
        <v>496</v>
      </c>
      <c r="C81" s="95" t="s">
        <v>220</v>
      </c>
      <c r="D81" s="38" t="s">
        <v>846</v>
      </c>
      <c r="E81" s="95" t="s">
        <v>497</v>
      </c>
      <c r="F81" s="40" t="s">
        <v>498</v>
      </c>
      <c r="G81" s="38"/>
      <c r="H81" s="38"/>
      <c r="I81" s="38"/>
      <c r="J81" s="38">
        <v>5</v>
      </c>
      <c r="K81" s="38"/>
      <c r="L81" s="38"/>
      <c r="M81" s="38" t="s">
        <v>499</v>
      </c>
      <c r="N81" s="38" t="s">
        <v>279</v>
      </c>
      <c r="O81" s="38"/>
      <c r="P81" s="38"/>
      <c r="Q81" s="38"/>
      <c r="R81" s="38"/>
      <c r="S81" s="38"/>
      <c r="T81" s="38"/>
      <c r="U81" s="101"/>
    </row>
    <row r="82" spans="1:21" s="17" customFormat="1" ht="39.950000000000003" customHeight="1" x14ac:dyDescent="0.25">
      <c r="A82" s="38">
        <v>77</v>
      </c>
      <c r="B82" s="95" t="s">
        <v>500</v>
      </c>
      <c r="C82" s="95" t="s">
        <v>220</v>
      </c>
      <c r="D82" s="38" t="s">
        <v>850</v>
      </c>
      <c r="E82" s="95" t="s">
        <v>501</v>
      </c>
      <c r="F82" s="40" t="s">
        <v>502</v>
      </c>
      <c r="G82" s="38"/>
      <c r="H82" s="38"/>
      <c r="I82" s="38"/>
      <c r="J82" s="38">
        <v>6</v>
      </c>
      <c r="K82" s="38"/>
      <c r="L82" s="38"/>
      <c r="M82" s="38" t="s">
        <v>503</v>
      </c>
      <c r="N82" s="38" t="s">
        <v>279</v>
      </c>
      <c r="O82" s="38"/>
      <c r="P82" s="38"/>
      <c r="Q82" s="38"/>
      <c r="R82" s="38"/>
      <c r="S82" s="38"/>
      <c r="T82" s="38"/>
      <c r="U82" s="101"/>
    </row>
    <row r="83" spans="1:21" s="17" customFormat="1" ht="39.950000000000003" customHeight="1" x14ac:dyDescent="0.25">
      <c r="A83" s="38">
        <v>78</v>
      </c>
      <c r="B83" s="95" t="s">
        <v>504</v>
      </c>
      <c r="C83" s="95" t="s">
        <v>220</v>
      </c>
      <c r="D83" s="38" t="s">
        <v>850</v>
      </c>
      <c r="E83" s="95" t="s">
        <v>505</v>
      </c>
      <c r="F83" s="40" t="s">
        <v>506</v>
      </c>
      <c r="G83" s="38"/>
      <c r="H83" s="38"/>
      <c r="I83" s="38"/>
      <c r="J83" s="38">
        <v>2</v>
      </c>
      <c r="K83" s="38"/>
      <c r="L83" s="38"/>
      <c r="M83" s="38" t="s">
        <v>499</v>
      </c>
      <c r="N83" s="39">
        <v>350000</v>
      </c>
      <c r="O83" s="38"/>
      <c r="P83" s="38"/>
      <c r="Q83" s="38"/>
      <c r="R83" s="38"/>
      <c r="S83" s="38"/>
      <c r="T83" s="38"/>
      <c r="U83" s="101"/>
    </row>
    <row r="84" spans="1:21" s="17" customFormat="1" ht="39.950000000000003" customHeight="1" x14ac:dyDescent="0.25">
      <c r="A84" s="38">
        <v>79</v>
      </c>
      <c r="B84" s="95" t="s">
        <v>507</v>
      </c>
      <c r="C84" s="95" t="s">
        <v>220</v>
      </c>
      <c r="D84" s="38" t="s">
        <v>846</v>
      </c>
      <c r="E84" s="95" t="s">
        <v>508</v>
      </c>
      <c r="F84" s="40" t="s">
        <v>509</v>
      </c>
      <c r="G84" s="38" t="s">
        <v>510</v>
      </c>
      <c r="H84" s="38"/>
      <c r="I84" s="38"/>
      <c r="J84" s="38">
        <v>4</v>
      </c>
      <c r="K84" s="38"/>
      <c r="L84" s="38"/>
      <c r="M84" s="38" t="s">
        <v>511</v>
      </c>
      <c r="N84" s="38" t="s">
        <v>512</v>
      </c>
      <c r="O84" s="38"/>
      <c r="P84" s="38"/>
      <c r="Q84" s="38"/>
      <c r="R84" s="38" t="s">
        <v>50</v>
      </c>
      <c r="S84" s="38"/>
      <c r="T84" s="38"/>
      <c r="U84" s="101" t="s">
        <v>513</v>
      </c>
    </row>
    <row r="85" spans="1:21" s="17" customFormat="1" ht="39.950000000000003" customHeight="1" x14ac:dyDescent="0.25">
      <c r="A85" s="38">
        <v>80</v>
      </c>
      <c r="B85" s="95" t="s">
        <v>514</v>
      </c>
      <c r="C85" s="95" t="s">
        <v>220</v>
      </c>
      <c r="D85" s="38" t="s">
        <v>850</v>
      </c>
      <c r="E85" s="95" t="s">
        <v>515</v>
      </c>
      <c r="F85" s="40" t="s">
        <v>516</v>
      </c>
      <c r="G85" s="38"/>
      <c r="H85" s="38"/>
      <c r="I85" s="38">
        <v>1</v>
      </c>
      <c r="J85" s="38">
        <v>7</v>
      </c>
      <c r="K85" s="38"/>
      <c r="L85" s="38"/>
      <c r="M85" s="38" t="s">
        <v>517</v>
      </c>
      <c r="N85" s="38" t="s">
        <v>518</v>
      </c>
      <c r="O85" s="38"/>
      <c r="P85" s="38"/>
      <c r="Q85" s="38"/>
      <c r="R85" s="38"/>
      <c r="S85" s="38"/>
      <c r="T85" s="38"/>
    </row>
    <row r="86" spans="1:21" s="17" customFormat="1" ht="54.75" customHeight="1" x14ac:dyDescent="0.25">
      <c r="A86" s="38">
        <v>81</v>
      </c>
      <c r="B86" s="95" t="s">
        <v>519</v>
      </c>
      <c r="C86" s="95" t="s">
        <v>220</v>
      </c>
      <c r="D86" s="38" t="s">
        <v>850</v>
      </c>
      <c r="E86" s="95" t="s">
        <v>520</v>
      </c>
      <c r="F86" s="40" t="s">
        <v>521</v>
      </c>
      <c r="G86" s="38"/>
      <c r="H86" s="38">
        <v>1</v>
      </c>
      <c r="I86" s="38"/>
      <c r="J86" s="38">
        <v>7</v>
      </c>
      <c r="K86" s="38"/>
      <c r="L86" s="38"/>
      <c r="M86" s="38" t="s">
        <v>522</v>
      </c>
      <c r="N86" s="39">
        <v>350000</v>
      </c>
      <c r="O86" s="38"/>
      <c r="P86" s="38"/>
      <c r="Q86" s="38"/>
      <c r="R86" s="38"/>
      <c r="S86" s="38"/>
      <c r="T86" s="38"/>
    </row>
    <row r="87" spans="1:21" s="17" customFormat="1" ht="39.950000000000003" customHeight="1" x14ac:dyDescent="0.25">
      <c r="A87" s="38">
        <v>82</v>
      </c>
      <c r="B87" s="95" t="s">
        <v>523</v>
      </c>
      <c r="C87" s="95" t="s">
        <v>220</v>
      </c>
      <c r="D87" s="38" t="s">
        <v>847</v>
      </c>
      <c r="E87" s="95" t="s">
        <v>524</v>
      </c>
      <c r="F87" s="40" t="s">
        <v>525</v>
      </c>
      <c r="G87" s="38"/>
      <c r="H87" s="38"/>
      <c r="I87" s="38"/>
      <c r="J87" s="38">
        <v>1</v>
      </c>
      <c r="K87" s="38"/>
      <c r="L87" s="38"/>
      <c r="M87" s="38" t="s">
        <v>503</v>
      </c>
      <c r="N87" s="38" t="s">
        <v>102</v>
      </c>
      <c r="O87" s="38"/>
      <c r="P87" s="38"/>
      <c r="Q87" s="38" t="s">
        <v>50</v>
      </c>
      <c r="R87" s="38"/>
      <c r="S87" s="100">
        <v>70000</v>
      </c>
      <c r="T87" s="38"/>
    </row>
    <row r="88" spans="1:21" s="17" customFormat="1" ht="39.950000000000003" customHeight="1" x14ac:dyDescent="0.25">
      <c r="A88" s="38">
        <v>83</v>
      </c>
      <c r="B88" s="95" t="s">
        <v>526</v>
      </c>
      <c r="C88" s="95" t="s">
        <v>220</v>
      </c>
      <c r="D88" s="38" t="s">
        <v>845</v>
      </c>
      <c r="E88" s="95" t="s">
        <v>527</v>
      </c>
      <c r="F88" s="38" t="s">
        <v>528</v>
      </c>
      <c r="G88" s="38"/>
      <c r="H88" s="38"/>
      <c r="I88" s="38"/>
      <c r="J88" s="38"/>
      <c r="K88" s="38">
        <v>36</v>
      </c>
      <c r="L88" s="38">
        <v>22</v>
      </c>
      <c r="M88" s="38" t="s">
        <v>529</v>
      </c>
      <c r="N88" s="38"/>
      <c r="O88" s="39">
        <v>900000</v>
      </c>
      <c r="P88" s="39">
        <v>1800000</v>
      </c>
      <c r="Q88" s="38" t="s">
        <v>50</v>
      </c>
      <c r="R88" s="38"/>
      <c r="S88" s="100">
        <v>800000</v>
      </c>
      <c r="T88" s="38"/>
    </row>
    <row r="89" spans="1:21" s="17" customFormat="1" ht="39.950000000000003" customHeight="1" x14ac:dyDescent="0.25">
      <c r="A89" s="38">
        <v>84</v>
      </c>
      <c r="B89" s="95" t="s">
        <v>530</v>
      </c>
      <c r="C89" s="95" t="s">
        <v>220</v>
      </c>
      <c r="D89" s="38" t="s">
        <v>847</v>
      </c>
      <c r="E89" s="95" t="s">
        <v>531</v>
      </c>
      <c r="F89" s="40" t="s">
        <v>532</v>
      </c>
      <c r="G89" s="38"/>
      <c r="H89" s="38"/>
      <c r="I89" s="38"/>
      <c r="J89" s="38">
        <v>4</v>
      </c>
      <c r="K89" s="38">
        <v>2</v>
      </c>
      <c r="L89" s="38"/>
      <c r="M89" s="38"/>
      <c r="N89" s="39">
        <v>400000</v>
      </c>
      <c r="O89" s="39">
        <v>500000</v>
      </c>
      <c r="P89" s="38"/>
      <c r="Q89" s="38"/>
      <c r="R89" s="38"/>
      <c r="S89" s="100"/>
      <c r="T89" s="38"/>
    </row>
    <row r="90" spans="1:21" s="17" customFormat="1" ht="39.950000000000003" customHeight="1" x14ac:dyDescent="0.25">
      <c r="A90" s="38">
        <v>85</v>
      </c>
      <c r="B90" s="95" t="s">
        <v>533</v>
      </c>
      <c r="C90" s="95" t="s">
        <v>220</v>
      </c>
      <c r="D90" s="38" t="s">
        <v>846</v>
      </c>
      <c r="E90" s="95" t="s">
        <v>534</v>
      </c>
      <c r="F90" s="40" t="s">
        <v>472</v>
      </c>
      <c r="G90" s="38"/>
      <c r="H90" s="38"/>
      <c r="I90" s="38"/>
      <c r="J90" s="38">
        <v>1</v>
      </c>
      <c r="K90" s="38">
        <v>1</v>
      </c>
      <c r="L90" s="38"/>
      <c r="M90" s="38" t="s">
        <v>535</v>
      </c>
      <c r="N90" s="39">
        <v>350000</v>
      </c>
      <c r="O90" s="39">
        <v>800000</v>
      </c>
      <c r="P90" s="38"/>
      <c r="Q90" s="38"/>
      <c r="R90" s="38"/>
      <c r="S90" s="38"/>
      <c r="T90" s="38"/>
    </row>
    <row r="91" spans="1:21" s="17" customFormat="1" ht="39.950000000000003" customHeight="1" x14ac:dyDescent="0.25">
      <c r="A91" s="38">
        <v>86</v>
      </c>
      <c r="B91" s="95" t="s">
        <v>536</v>
      </c>
      <c r="C91" s="95" t="s">
        <v>220</v>
      </c>
      <c r="D91" s="38" t="s">
        <v>846</v>
      </c>
      <c r="E91" s="95" t="s">
        <v>537</v>
      </c>
      <c r="F91" s="40" t="s">
        <v>538</v>
      </c>
      <c r="G91" s="38"/>
      <c r="H91" s="38"/>
      <c r="I91" s="38"/>
      <c r="J91" s="38">
        <v>2</v>
      </c>
      <c r="K91" s="38">
        <v>2</v>
      </c>
      <c r="L91" s="38">
        <v>1</v>
      </c>
      <c r="M91" s="38"/>
      <c r="N91" s="39">
        <v>150000</v>
      </c>
      <c r="O91" s="39">
        <v>200000</v>
      </c>
      <c r="P91" s="39">
        <v>250000</v>
      </c>
      <c r="Q91" s="38"/>
      <c r="R91" s="38"/>
      <c r="S91" s="38"/>
      <c r="T91" s="38"/>
    </row>
    <row r="92" spans="1:21" s="17" customFormat="1" ht="39.950000000000003" customHeight="1" x14ac:dyDescent="0.25">
      <c r="A92" s="38">
        <v>87</v>
      </c>
      <c r="B92" s="95" t="s">
        <v>539</v>
      </c>
      <c r="C92" s="95" t="s">
        <v>220</v>
      </c>
      <c r="D92" s="38" t="s">
        <v>846</v>
      </c>
      <c r="E92" s="95" t="s">
        <v>540</v>
      </c>
      <c r="F92" s="40" t="s">
        <v>541</v>
      </c>
      <c r="G92" s="38"/>
      <c r="H92" s="38"/>
      <c r="I92" s="38"/>
      <c r="J92" s="38">
        <v>5</v>
      </c>
      <c r="K92" s="38">
        <v>2</v>
      </c>
      <c r="L92" s="38"/>
      <c r="M92" s="38" t="s">
        <v>542</v>
      </c>
      <c r="N92" s="39">
        <v>350000</v>
      </c>
      <c r="O92" s="39">
        <v>750000</v>
      </c>
      <c r="P92" s="38"/>
      <c r="Q92" s="38"/>
      <c r="R92" s="38"/>
      <c r="S92" s="38"/>
      <c r="T92" s="38"/>
    </row>
    <row r="93" spans="1:21" s="17" customFormat="1" ht="55.5" customHeight="1" x14ac:dyDescent="0.25">
      <c r="A93" s="38">
        <v>88</v>
      </c>
      <c r="B93" s="95" t="s">
        <v>543</v>
      </c>
      <c r="C93" s="95" t="s">
        <v>220</v>
      </c>
      <c r="D93" s="38" t="s">
        <v>850</v>
      </c>
      <c r="E93" s="95" t="s">
        <v>544</v>
      </c>
      <c r="F93" s="40" t="s">
        <v>545</v>
      </c>
      <c r="G93" s="38"/>
      <c r="H93" s="38">
        <v>1</v>
      </c>
      <c r="I93" s="38">
        <v>1</v>
      </c>
      <c r="J93" s="38">
        <v>4</v>
      </c>
      <c r="K93" s="38"/>
      <c r="L93" s="38">
        <v>1</v>
      </c>
      <c r="M93" s="38" t="s">
        <v>546</v>
      </c>
      <c r="N93" s="38" t="s">
        <v>547</v>
      </c>
      <c r="O93" s="38"/>
      <c r="P93" s="38" t="s">
        <v>548</v>
      </c>
      <c r="Q93" s="38"/>
      <c r="R93" s="38"/>
      <c r="S93" s="38"/>
      <c r="T93" s="38"/>
    </row>
    <row r="94" spans="1:21" s="17" customFormat="1" ht="39.950000000000003" customHeight="1" x14ac:dyDescent="0.25">
      <c r="A94" s="38">
        <v>89</v>
      </c>
      <c r="B94" s="95" t="s">
        <v>549</v>
      </c>
      <c r="C94" s="95" t="s">
        <v>220</v>
      </c>
      <c r="D94" s="38" t="s">
        <v>850</v>
      </c>
      <c r="E94" s="95" t="s">
        <v>550</v>
      </c>
      <c r="F94" s="40" t="s">
        <v>551</v>
      </c>
      <c r="G94" s="38"/>
      <c r="H94" s="38"/>
      <c r="I94" s="38"/>
      <c r="J94" s="38">
        <v>2</v>
      </c>
      <c r="K94" s="38"/>
      <c r="L94" s="38"/>
      <c r="M94" s="38" t="s">
        <v>552</v>
      </c>
      <c r="N94" s="38" t="s">
        <v>553</v>
      </c>
      <c r="O94" s="38"/>
      <c r="P94" s="38"/>
      <c r="Q94" s="38"/>
      <c r="R94" s="38"/>
      <c r="S94" s="38"/>
      <c r="T94" s="102" t="s">
        <v>554</v>
      </c>
    </row>
    <row r="95" spans="1:21" s="17" customFormat="1" ht="39.950000000000003" customHeight="1" x14ac:dyDescent="0.25">
      <c r="A95" s="38">
        <v>90</v>
      </c>
      <c r="B95" s="95" t="s">
        <v>555</v>
      </c>
      <c r="C95" s="95" t="s">
        <v>220</v>
      </c>
      <c r="D95" s="38" t="s">
        <v>847</v>
      </c>
      <c r="E95" s="95" t="s">
        <v>556</v>
      </c>
      <c r="F95" s="40" t="s">
        <v>557</v>
      </c>
      <c r="G95" s="38"/>
      <c r="H95" s="38"/>
      <c r="I95" s="38"/>
      <c r="J95" s="38">
        <v>6</v>
      </c>
      <c r="K95" s="38">
        <v>6</v>
      </c>
      <c r="L95" s="38"/>
      <c r="M95" s="38" t="s">
        <v>542</v>
      </c>
      <c r="N95" s="39">
        <v>200000</v>
      </c>
      <c r="O95" s="39">
        <v>250000</v>
      </c>
      <c r="P95" s="38"/>
      <c r="Q95" s="38"/>
      <c r="R95" s="38"/>
      <c r="S95" s="38"/>
      <c r="T95" s="38"/>
    </row>
    <row r="96" spans="1:21" s="17" customFormat="1" ht="39.950000000000003" customHeight="1" x14ac:dyDescent="0.25">
      <c r="A96" s="38">
        <v>91</v>
      </c>
      <c r="B96" s="95" t="s">
        <v>558</v>
      </c>
      <c r="C96" s="95" t="s">
        <v>220</v>
      </c>
      <c r="D96" s="38" t="s">
        <v>846</v>
      </c>
      <c r="E96" s="95" t="s">
        <v>559</v>
      </c>
      <c r="F96" s="40" t="s">
        <v>560</v>
      </c>
      <c r="G96" s="38"/>
      <c r="H96" s="38"/>
      <c r="I96" s="38"/>
      <c r="J96" s="38">
        <v>3</v>
      </c>
      <c r="K96" s="38">
        <v>7</v>
      </c>
      <c r="L96" s="38"/>
      <c r="M96" s="38"/>
      <c r="N96" s="39">
        <v>200000</v>
      </c>
      <c r="O96" s="39">
        <v>250000</v>
      </c>
      <c r="P96" s="38"/>
      <c r="Q96" s="38"/>
      <c r="R96" s="38"/>
      <c r="S96" s="38"/>
      <c r="T96" s="38"/>
    </row>
    <row r="97" spans="1:25" s="17" customFormat="1" ht="39.950000000000003" customHeight="1" x14ac:dyDescent="0.25">
      <c r="A97" s="38">
        <v>92</v>
      </c>
      <c r="B97" s="95" t="s">
        <v>561</v>
      </c>
      <c r="C97" s="95" t="s">
        <v>220</v>
      </c>
      <c r="D97" s="38" t="s">
        <v>846</v>
      </c>
      <c r="E97" s="95"/>
      <c r="F97" s="40" t="s">
        <v>562</v>
      </c>
      <c r="G97" s="38"/>
      <c r="H97" s="38"/>
      <c r="I97" s="38"/>
      <c r="J97" s="40">
        <v>5</v>
      </c>
      <c r="K97" s="38"/>
      <c r="L97" s="38"/>
      <c r="M97" s="38"/>
      <c r="N97" s="39"/>
      <c r="O97" s="39"/>
      <c r="P97" s="39"/>
      <c r="Q97" s="38"/>
      <c r="R97" s="38"/>
      <c r="S97" s="38"/>
      <c r="T97" s="38"/>
      <c r="U97" s="190" t="s">
        <v>563</v>
      </c>
      <c r="V97" s="191"/>
      <c r="W97" s="191"/>
      <c r="X97" s="191"/>
      <c r="Y97" s="191"/>
    </row>
    <row r="98" spans="1:25" s="17" customFormat="1" ht="39.950000000000003" customHeight="1" x14ac:dyDescent="0.25">
      <c r="A98" s="38">
        <v>93</v>
      </c>
      <c r="B98" s="95" t="s">
        <v>564</v>
      </c>
      <c r="C98" s="95" t="s">
        <v>220</v>
      </c>
      <c r="D98" s="38" t="s">
        <v>848</v>
      </c>
      <c r="E98" s="95" t="s">
        <v>565</v>
      </c>
      <c r="F98" s="40" t="s">
        <v>566</v>
      </c>
      <c r="G98" s="38"/>
      <c r="H98" s="38"/>
      <c r="I98" s="38"/>
      <c r="J98" s="40">
        <v>8</v>
      </c>
      <c r="K98" s="38"/>
      <c r="L98" s="38"/>
      <c r="M98" s="38"/>
      <c r="N98" s="39">
        <v>300000</v>
      </c>
      <c r="O98" s="103"/>
      <c r="P98" s="103"/>
      <c r="Q98" s="38"/>
      <c r="R98" s="38"/>
      <c r="S98" s="38"/>
      <c r="T98" s="38"/>
    </row>
    <row r="99" spans="1:25" s="17" customFormat="1" ht="39.950000000000003" customHeight="1" x14ac:dyDescent="0.25">
      <c r="A99" s="38">
        <v>94</v>
      </c>
      <c r="B99" s="95" t="s">
        <v>567</v>
      </c>
      <c r="C99" s="95" t="s">
        <v>220</v>
      </c>
      <c r="D99" s="38" t="s">
        <v>846</v>
      </c>
      <c r="E99" s="95" t="s">
        <v>568</v>
      </c>
      <c r="F99" s="40" t="s">
        <v>414</v>
      </c>
      <c r="G99" s="38"/>
      <c r="H99" s="38"/>
      <c r="I99" s="38"/>
      <c r="J99" s="40">
        <v>11</v>
      </c>
      <c r="K99" s="38"/>
      <c r="L99" s="38"/>
      <c r="M99" s="38"/>
      <c r="N99" s="39" t="s">
        <v>26</v>
      </c>
      <c r="O99" s="39"/>
      <c r="P99" s="39"/>
      <c r="Q99" s="38"/>
      <c r="R99" s="38"/>
      <c r="S99" s="38"/>
      <c r="T99" s="38"/>
    </row>
    <row r="100" spans="1:25" s="17" customFormat="1" ht="58.5" customHeight="1" x14ac:dyDescent="0.25">
      <c r="A100" s="38">
        <v>95</v>
      </c>
      <c r="B100" s="95" t="s">
        <v>569</v>
      </c>
      <c r="C100" s="95" t="s">
        <v>220</v>
      </c>
      <c r="D100" s="38" t="s">
        <v>848</v>
      </c>
      <c r="E100" s="95" t="s">
        <v>570</v>
      </c>
      <c r="F100" s="40" t="s">
        <v>571</v>
      </c>
      <c r="G100" s="38"/>
      <c r="H100" s="38"/>
      <c r="I100" s="38"/>
      <c r="J100" s="40">
        <v>10</v>
      </c>
      <c r="K100" s="38"/>
      <c r="L100" s="38"/>
      <c r="M100" s="38"/>
      <c r="N100" s="39">
        <v>200000</v>
      </c>
      <c r="O100" s="103"/>
      <c r="P100" s="103"/>
      <c r="Q100" s="38"/>
      <c r="R100" s="38"/>
      <c r="S100" s="38"/>
      <c r="T100" s="38"/>
    </row>
    <row r="101" spans="1:25" s="17" customFormat="1" ht="57.75" customHeight="1" x14ac:dyDescent="0.25">
      <c r="A101" s="38">
        <v>96</v>
      </c>
      <c r="B101" s="95" t="s">
        <v>572</v>
      </c>
      <c r="C101" s="95" t="s">
        <v>220</v>
      </c>
      <c r="D101" s="38" t="s">
        <v>847</v>
      </c>
      <c r="E101" s="95" t="s">
        <v>570</v>
      </c>
      <c r="F101" s="40" t="s">
        <v>571</v>
      </c>
      <c r="G101" s="38"/>
      <c r="H101" s="38"/>
      <c r="I101" s="38"/>
      <c r="J101" s="40"/>
      <c r="K101" s="38">
        <v>3</v>
      </c>
      <c r="L101" s="38"/>
      <c r="M101" s="38"/>
      <c r="N101" s="39">
        <v>200000</v>
      </c>
      <c r="O101" s="103"/>
      <c r="P101" s="103"/>
      <c r="Q101" s="38"/>
      <c r="R101" s="38"/>
      <c r="S101" s="38"/>
      <c r="T101" s="38"/>
    </row>
    <row r="102" spans="1:25" s="17" customFormat="1" ht="58.5" customHeight="1" x14ac:dyDescent="0.25">
      <c r="A102" s="38">
        <v>97</v>
      </c>
      <c r="B102" s="95" t="s">
        <v>573</v>
      </c>
      <c r="C102" s="95" t="s">
        <v>220</v>
      </c>
      <c r="D102" s="38" t="s">
        <v>847</v>
      </c>
      <c r="E102" s="95" t="s">
        <v>570</v>
      </c>
      <c r="F102" s="40" t="s">
        <v>571</v>
      </c>
      <c r="G102" s="38"/>
      <c r="H102" s="38"/>
      <c r="I102" s="38"/>
      <c r="J102" s="40">
        <v>3</v>
      </c>
      <c r="K102" s="38"/>
      <c r="L102" s="38"/>
      <c r="M102" s="38"/>
      <c r="N102" s="39">
        <v>200000</v>
      </c>
      <c r="O102" s="103"/>
      <c r="P102" s="103"/>
      <c r="Q102" s="38"/>
      <c r="R102" s="38"/>
      <c r="S102" s="38"/>
      <c r="T102" s="38"/>
    </row>
    <row r="103" spans="1:25" s="17" customFormat="1" ht="53.25" customHeight="1" x14ac:dyDescent="0.25">
      <c r="A103" s="38">
        <v>98</v>
      </c>
      <c r="B103" s="95" t="s">
        <v>574</v>
      </c>
      <c r="C103" s="95" t="s">
        <v>220</v>
      </c>
      <c r="D103" s="38" t="s">
        <v>847</v>
      </c>
      <c r="E103" s="95" t="s">
        <v>570</v>
      </c>
      <c r="F103" s="40" t="s">
        <v>571</v>
      </c>
      <c r="G103" s="38"/>
      <c r="H103" s="38"/>
      <c r="I103" s="38"/>
      <c r="J103" s="40">
        <v>12</v>
      </c>
      <c r="K103" s="38">
        <v>3</v>
      </c>
      <c r="L103" s="38"/>
      <c r="M103" s="38"/>
      <c r="N103" s="103"/>
      <c r="O103" s="103"/>
      <c r="P103" s="103"/>
      <c r="Q103" s="38"/>
      <c r="R103" s="38"/>
      <c r="S103" s="38"/>
      <c r="T103" s="38"/>
    </row>
    <row r="104" spans="1:25" s="17" customFormat="1" ht="39.950000000000003" customHeight="1" x14ac:dyDescent="0.25">
      <c r="A104" s="38">
        <v>99</v>
      </c>
      <c r="B104" s="95" t="s">
        <v>575</v>
      </c>
      <c r="C104" s="95" t="s">
        <v>220</v>
      </c>
      <c r="D104" s="38" t="s">
        <v>846</v>
      </c>
      <c r="E104" s="95" t="s">
        <v>446</v>
      </c>
      <c r="F104" s="40" t="s">
        <v>576</v>
      </c>
      <c r="G104" s="38"/>
      <c r="H104" s="38"/>
      <c r="I104" s="38"/>
      <c r="J104" s="40">
        <v>5</v>
      </c>
      <c r="K104" s="38"/>
      <c r="L104" s="38"/>
      <c r="M104" s="38"/>
      <c r="N104" s="39">
        <v>250000</v>
      </c>
      <c r="O104" s="103"/>
      <c r="P104" s="103"/>
      <c r="Q104" s="38"/>
      <c r="R104" s="38"/>
      <c r="S104" s="38"/>
      <c r="T104" s="38"/>
    </row>
    <row r="105" spans="1:25" s="17" customFormat="1" ht="39.950000000000003" customHeight="1" x14ac:dyDescent="0.25">
      <c r="A105" s="38">
        <v>100</v>
      </c>
      <c r="B105" s="95" t="s">
        <v>577</v>
      </c>
      <c r="C105" s="95" t="s">
        <v>220</v>
      </c>
      <c r="D105" s="38" t="s">
        <v>846</v>
      </c>
      <c r="E105" s="95"/>
      <c r="F105" s="38"/>
      <c r="G105" s="38"/>
      <c r="H105" s="38"/>
      <c r="I105" s="38"/>
      <c r="J105" s="38">
        <v>6</v>
      </c>
      <c r="K105" s="38"/>
      <c r="L105" s="38"/>
      <c r="M105" s="38"/>
      <c r="N105" s="103"/>
      <c r="O105" s="103"/>
      <c r="P105" s="103"/>
      <c r="Q105" s="38"/>
      <c r="R105" s="38"/>
      <c r="S105" s="38"/>
      <c r="T105" s="38"/>
    </row>
    <row r="106" spans="1:25" s="17" customFormat="1" ht="39.950000000000003" customHeight="1" x14ac:dyDescent="0.25">
      <c r="A106" s="38">
        <v>101</v>
      </c>
      <c r="B106" s="95" t="s">
        <v>578</v>
      </c>
      <c r="C106" s="95" t="s">
        <v>220</v>
      </c>
      <c r="D106" s="38" t="s">
        <v>846</v>
      </c>
      <c r="E106" s="95"/>
      <c r="F106" s="40" t="s">
        <v>579</v>
      </c>
      <c r="G106" s="38"/>
      <c r="H106" s="38"/>
      <c r="I106" s="38"/>
      <c r="J106" s="40"/>
      <c r="K106" s="38"/>
      <c r="L106" s="38"/>
      <c r="M106" s="38"/>
      <c r="N106" s="103"/>
      <c r="O106" s="103"/>
      <c r="P106" s="103"/>
      <c r="Q106" s="38"/>
      <c r="R106" s="38"/>
      <c r="S106" s="38"/>
      <c r="T106" s="38"/>
      <c r="U106" s="190" t="s">
        <v>580</v>
      </c>
      <c r="V106" s="191"/>
      <c r="W106" s="191"/>
      <c r="X106" s="191"/>
      <c r="Y106" s="191"/>
    </row>
    <row r="107" spans="1:25" s="17" customFormat="1" ht="39.950000000000003" customHeight="1" x14ac:dyDescent="0.25">
      <c r="A107" s="38">
        <v>102</v>
      </c>
      <c r="B107" s="95" t="s">
        <v>581</v>
      </c>
      <c r="C107" s="95" t="s">
        <v>220</v>
      </c>
      <c r="D107" s="38" t="s">
        <v>846</v>
      </c>
      <c r="E107" s="95" t="s">
        <v>582</v>
      </c>
      <c r="F107" s="40" t="s">
        <v>381</v>
      </c>
      <c r="G107" s="38"/>
      <c r="H107" s="38"/>
      <c r="I107" s="38"/>
      <c r="J107" s="40">
        <v>5</v>
      </c>
      <c r="K107" s="38"/>
      <c r="L107" s="38"/>
      <c r="M107" s="38"/>
      <c r="N107" s="103"/>
      <c r="O107" s="103"/>
      <c r="P107" s="103"/>
      <c r="Q107" s="38"/>
      <c r="R107" s="38"/>
      <c r="S107" s="38"/>
      <c r="T107" s="38"/>
    </row>
    <row r="108" spans="1:25" s="17" customFormat="1" ht="39.950000000000003" customHeight="1" x14ac:dyDescent="0.25">
      <c r="A108" s="38">
        <v>103</v>
      </c>
      <c r="B108" s="95" t="s">
        <v>583</v>
      </c>
      <c r="C108" s="95" t="s">
        <v>220</v>
      </c>
      <c r="D108" s="38" t="s">
        <v>846</v>
      </c>
      <c r="E108" s="95" t="s">
        <v>584</v>
      </c>
      <c r="F108" s="40" t="s">
        <v>585</v>
      </c>
      <c r="G108" s="38"/>
      <c r="H108" s="38"/>
      <c r="I108" s="38"/>
      <c r="J108" s="40">
        <v>4</v>
      </c>
      <c r="K108" s="38"/>
      <c r="L108" s="38"/>
      <c r="M108" s="38"/>
      <c r="N108" s="103"/>
      <c r="O108" s="103"/>
      <c r="P108" s="103"/>
      <c r="Q108" s="38"/>
      <c r="R108" s="38"/>
      <c r="S108" s="38"/>
      <c r="T108" s="38"/>
    </row>
    <row r="109" spans="1:25" s="17" customFormat="1" ht="39.950000000000003" customHeight="1" x14ac:dyDescent="0.25">
      <c r="A109" s="38">
        <v>104</v>
      </c>
      <c r="B109" s="95" t="s">
        <v>586</v>
      </c>
      <c r="C109" s="95" t="s">
        <v>220</v>
      </c>
      <c r="D109" s="38" t="s">
        <v>846</v>
      </c>
      <c r="E109" s="95" t="s">
        <v>587</v>
      </c>
      <c r="F109" s="40" t="s">
        <v>588</v>
      </c>
      <c r="G109" s="38"/>
      <c r="H109" s="38"/>
      <c r="I109" s="38"/>
      <c r="J109" s="40">
        <v>4</v>
      </c>
      <c r="K109" s="38"/>
      <c r="L109" s="38"/>
      <c r="M109" s="38"/>
      <c r="N109" s="103"/>
      <c r="O109" s="103"/>
      <c r="P109" s="103"/>
      <c r="Q109" s="38"/>
      <c r="R109" s="38"/>
      <c r="S109" s="38"/>
      <c r="T109" s="38"/>
    </row>
    <row r="110" spans="1:25" s="17" customFormat="1" ht="39.950000000000003" customHeight="1" x14ac:dyDescent="0.25">
      <c r="A110" s="38">
        <v>105</v>
      </c>
      <c r="B110" s="95" t="s">
        <v>589</v>
      </c>
      <c r="C110" s="95" t="s">
        <v>220</v>
      </c>
      <c r="D110" s="38" t="s">
        <v>846</v>
      </c>
      <c r="E110" s="95"/>
      <c r="F110" s="40" t="s">
        <v>590</v>
      </c>
      <c r="G110" s="38"/>
      <c r="H110" s="38"/>
      <c r="I110" s="38"/>
      <c r="J110" s="40">
        <v>10</v>
      </c>
      <c r="K110" s="38"/>
      <c r="L110" s="38"/>
      <c r="M110" s="38"/>
      <c r="N110" s="103" t="s">
        <v>591</v>
      </c>
      <c r="O110" s="103"/>
      <c r="P110" s="103"/>
      <c r="Q110" s="38"/>
      <c r="R110" s="38"/>
      <c r="S110" s="38"/>
      <c r="T110" s="38"/>
    </row>
    <row r="111" spans="1:25" s="17" customFormat="1" ht="39.950000000000003" customHeight="1" x14ac:dyDescent="0.25">
      <c r="A111" s="38">
        <v>106</v>
      </c>
      <c r="B111" s="95" t="s">
        <v>592</v>
      </c>
      <c r="C111" s="95" t="s">
        <v>220</v>
      </c>
      <c r="D111" s="38" t="s">
        <v>846</v>
      </c>
      <c r="E111" s="104" t="s">
        <v>593</v>
      </c>
      <c r="F111" s="40" t="s">
        <v>469</v>
      </c>
      <c r="G111" s="38"/>
      <c r="H111" s="38"/>
      <c r="I111" s="38"/>
      <c r="J111" s="40">
        <v>6</v>
      </c>
      <c r="K111" s="38"/>
      <c r="L111" s="38"/>
      <c r="M111" s="38"/>
      <c r="N111" s="39">
        <v>300000</v>
      </c>
      <c r="O111" s="103"/>
      <c r="P111" s="103"/>
      <c r="Q111" s="38"/>
      <c r="R111" s="38"/>
      <c r="S111" s="38"/>
      <c r="T111" s="38"/>
    </row>
    <row r="112" spans="1:25" s="17" customFormat="1" ht="39.950000000000003" customHeight="1" x14ac:dyDescent="0.25">
      <c r="A112" s="38">
        <v>107</v>
      </c>
      <c r="B112" s="95" t="s">
        <v>594</v>
      </c>
      <c r="C112" s="95" t="s">
        <v>220</v>
      </c>
      <c r="D112" s="38" t="s">
        <v>846</v>
      </c>
      <c r="E112" s="95"/>
      <c r="F112" s="40" t="s">
        <v>595</v>
      </c>
      <c r="G112" s="38"/>
      <c r="H112" s="38"/>
      <c r="I112" s="38"/>
      <c r="J112" s="40">
        <v>13</v>
      </c>
      <c r="K112" s="38"/>
      <c r="L112" s="38"/>
      <c r="M112" s="38"/>
      <c r="N112" s="39">
        <v>300000</v>
      </c>
      <c r="O112" s="103"/>
      <c r="P112" s="103"/>
      <c r="Q112" s="38"/>
      <c r="R112" s="38"/>
      <c r="S112" s="38"/>
      <c r="T112" s="38"/>
    </row>
    <row r="113" spans="1:23" s="17" customFormat="1" ht="39.950000000000003" customHeight="1" x14ac:dyDescent="0.25">
      <c r="A113" s="38">
        <v>108</v>
      </c>
      <c r="B113" s="95" t="s">
        <v>596</v>
      </c>
      <c r="C113" s="95" t="s">
        <v>220</v>
      </c>
      <c r="D113" s="38" t="s">
        <v>846</v>
      </c>
      <c r="E113" s="95" t="s">
        <v>597</v>
      </c>
      <c r="F113" s="40" t="s">
        <v>598</v>
      </c>
      <c r="G113" s="38"/>
      <c r="H113" s="38"/>
      <c r="I113" s="38"/>
      <c r="J113" s="40">
        <v>2</v>
      </c>
      <c r="K113" s="38"/>
      <c r="L113" s="38"/>
      <c r="M113" s="38"/>
      <c r="N113" s="39">
        <v>300000</v>
      </c>
      <c r="O113" s="103"/>
      <c r="P113" s="103"/>
      <c r="Q113" s="38"/>
      <c r="R113" s="38"/>
      <c r="S113" s="38"/>
      <c r="T113" s="38"/>
    </row>
    <row r="114" spans="1:23" s="17" customFormat="1" ht="39.950000000000003" customHeight="1" x14ac:dyDescent="0.25">
      <c r="A114" s="38">
        <v>109</v>
      </c>
      <c r="B114" s="95" t="s">
        <v>599</v>
      </c>
      <c r="C114" s="95" t="s">
        <v>220</v>
      </c>
      <c r="D114" s="38" t="s">
        <v>846</v>
      </c>
      <c r="E114" s="95"/>
      <c r="F114" s="40" t="s">
        <v>600</v>
      </c>
      <c r="G114" s="38"/>
      <c r="H114" s="38"/>
      <c r="I114" s="38"/>
      <c r="J114" s="40">
        <v>3</v>
      </c>
      <c r="K114" s="38"/>
      <c r="L114" s="38"/>
      <c r="M114" s="38"/>
      <c r="N114" s="39">
        <v>300000</v>
      </c>
      <c r="O114" s="103"/>
      <c r="P114" s="103"/>
      <c r="Q114" s="38"/>
      <c r="R114" s="38"/>
      <c r="S114" s="38"/>
      <c r="T114" s="38"/>
    </row>
    <row r="115" spans="1:23" s="17" customFormat="1" ht="39.950000000000003" customHeight="1" x14ac:dyDescent="0.25">
      <c r="A115" s="38">
        <v>110</v>
      </c>
      <c r="B115" s="95" t="s">
        <v>601</v>
      </c>
      <c r="C115" s="95" t="s">
        <v>220</v>
      </c>
      <c r="D115" s="38" t="s">
        <v>846</v>
      </c>
      <c r="E115" s="95" t="s">
        <v>602</v>
      </c>
      <c r="F115" s="40" t="s">
        <v>603</v>
      </c>
      <c r="G115" s="38"/>
      <c r="H115" s="38"/>
      <c r="I115" s="38"/>
      <c r="J115" s="40">
        <v>11</v>
      </c>
      <c r="K115" s="38">
        <v>7</v>
      </c>
      <c r="L115" s="38"/>
      <c r="M115" s="38"/>
      <c r="N115" s="103"/>
      <c r="O115" s="103"/>
      <c r="P115" s="103"/>
      <c r="Q115" s="38"/>
      <c r="R115" s="38"/>
      <c r="S115" s="38"/>
      <c r="T115" s="38"/>
      <c r="U115" s="190" t="s">
        <v>604</v>
      </c>
      <c r="V115" s="191"/>
      <c r="W115" s="191"/>
    </row>
    <row r="116" spans="1:23" s="17" customFormat="1" ht="39.950000000000003" customHeight="1" x14ac:dyDescent="0.25">
      <c r="A116" s="38">
        <v>111</v>
      </c>
      <c r="B116" s="95" t="s">
        <v>605</v>
      </c>
      <c r="C116" s="95" t="s">
        <v>220</v>
      </c>
      <c r="D116" s="38" t="s">
        <v>846</v>
      </c>
      <c r="E116" s="104" t="s">
        <v>606</v>
      </c>
      <c r="F116" s="40" t="s">
        <v>600</v>
      </c>
      <c r="G116" s="38"/>
      <c r="H116" s="38"/>
      <c r="I116" s="38"/>
      <c r="J116" s="40">
        <v>15</v>
      </c>
      <c r="K116" s="38"/>
      <c r="L116" s="38"/>
      <c r="M116" s="38"/>
      <c r="N116" s="39">
        <v>350000</v>
      </c>
      <c r="O116" s="103"/>
      <c r="P116" s="103"/>
      <c r="Q116" s="38"/>
      <c r="R116" s="38"/>
      <c r="S116" s="38"/>
      <c r="T116" s="38"/>
    </row>
    <row r="117" spans="1:23" s="17" customFormat="1" ht="39.950000000000003" customHeight="1" x14ac:dyDescent="0.25">
      <c r="A117" s="38">
        <v>112</v>
      </c>
      <c r="B117" s="95" t="s">
        <v>607</v>
      </c>
      <c r="C117" s="95" t="s">
        <v>220</v>
      </c>
      <c r="D117" s="38" t="s">
        <v>846</v>
      </c>
      <c r="E117" s="95"/>
      <c r="F117" s="40" t="s">
        <v>608</v>
      </c>
      <c r="G117" s="38"/>
      <c r="H117" s="38"/>
      <c r="I117" s="38"/>
      <c r="J117" s="40">
        <v>9</v>
      </c>
      <c r="K117" s="38">
        <v>6</v>
      </c>
      <c r="L117" s="38"/>
      <c r="M117" s="38"/>
      <c r="N117" s="39">
        <v>250000</v>
      </c>
      <c r="O117" s="39">
        <v>350000</v>
      </c>
      <c r="P117" s="103"/>
      <c r="Q117" s="38"/>
      <c r="R117" s="38"/>
      <c r="S117" s="38"/>
      <c r="T117" s="38"/>
    </row>
    <row r="118" spans="1:23" s="17" customFormat="1" ht="39.950000000000003" customHeight="1" x14ac:dyDescent="0.25">
      <c r="A118" s="38">
        <v>113</v>
      </c>
      <c r="B118" s="95" t="s">
        <v>609</v>
      </c>
      <c r="C118" s="95" t="s">
        <v>220</v>
      </c>
      <c r="D118" s="38" t="s">
        <v>846</v>
      </c>
      <c r="E118" s="95"/>
      <c r="F118" s="40" t="s">
        <v>610</v>
      </c>
      <c r="G118" s="38"/>
      <c r="H118" s="38"/>
      <c r="I118" s="38"/>
      <c r="J118" s="40">
        <v>13</v>
      </c>
      <c r="K118" s="38">
        <v>8</v>
      </c>
      <c r="L118" s="38">
        <v>4</v>
      </c>
      <c r="M118" s="38"/>
      <c r="N118" s="39">
        <v>300000</v>
      </c>
      <c r="O118" s="39">
        <v>350000</v>
      </c>
      <c r="P118" s="39">
        <v>650000</v>
      </c>
      <c r="Q118" s="38"/>
      <c r="R118" s="38"/>
      <c r="S118" s="38"/>
      <c r="T118" s="38"/>
    </row>
    <row r="119" spans="1:23" s="17" customFormat="1" ht="39.950000000000003" customHeight="1" x14ac:dyDescent="0.25">
      <c r="A119" s="38">
        <v>114</v>
      </c>
      <c r="B119" s="95" t="s">
        <v>611</v>
      </c>
      <c r="C119" s="95" t="s">
        <v>220</v>
      </c>
      <c r="D119" s="38" t="s">
        <v>847</v>
      </c>
      <c r="E119" s="104" t="s">
        <v>612</v>
      </c>
      <c r="F119" s="40" t="s">
        <v>595</v>
      </c>
      <c r="G119" s="38"/>
      <c r="H119" s="38"/>
      <c r="I119" s="38"/>
      <c r="J119" s="40">
        <v>8</v>
      </c>
      <c r="K119" s="38">
        <v>5</v>
      </c>
      <c r="L119" s="38"/>
      <c r="M119" s="38" t="s">
        <v>613</v>
      </c>
      <c r="N119" s="39">
        <v>200000</v>
      </c>
      <c r="O119" s="39">
        <v>300000</v>
      </c>
      <c r="P119" s="103"/>
      <c r="Q119" s="38"/>
      <c r="R119" s="38"/>
      <c r="S119" s="38"/>
      <c r="T119" s="38"/>
    </row>
    <row r="120" spans="1:23" s="17" customFormat="1" ht="39.950000000000003" customHeight="1" x14ac:dyDescent="0.25">
      <c r="A120" s="38">
        <v>115</v>
      </c>
      <c r="B120" s="95" t="s">
        <v>614</v>
      </c>
      <c r="C120" s="95" t="s">
        <v>220</v>
      </c>
      <c r="D120" s="38" t="s">
        <v>846</v>
      </c>
      <c r="E120" s="95"/>
      <c r="F120" s="40" t="s">
        <v>615</v>
      </c>
      <c r="G120" s="38"/>
      <c r="H120" s="38"/>
      <c r="I120" s="38"/>
      <c r="J120" s="40">
        <v>2</v>
      </c>
      <c r="K120" s="38">
        <v>2</v>
      </c>
      <c r="L120" s="38"/>
      <c r="M120" s="38"/>
      <c r="N120" s="39">
        <v>200000</v>
      </c>
      <c r="O120" s="39">
        <v>300000</v>
      </c>
      <c r="P120" s="103"/>
      <c r="Q120" s="38"/>
      <c r="R120" s="38"/>
      <c r="S120" s="38"/>
      <c r="T120" s="38"/>
    </row>
    <row r="121" spans="1:23" s="17" customFormat="1" ht="39.950000000000003" customHeight="1" x14ac:dyDescent="0.25">
      <c r="A121" s="38">
        <v>116</v>
      </c>
      <c r="B121" s="95" t="s">
        <v>616</v>
      </c>
      <c r="C121" s="95" t="s">
        <v>220</v>
      </c>
      <c r="D121" s="38" t="s">
        <v>846</v>
      </c>
      <c r="E121" s="104" t="s">
        <v>617</v>
      </c>
      <c r="F121" s="40" t="s">
        <v>618</v>
      </c>
      <c r="G121" s="38"/>
      <c r="H121" s="38"/>
      <c r="I121" s="38"/>
      <c r="J121" s="40">
        <v>5</v>
      </c>
      <c r="K121" s="38">
        <v>3</v>
      </c>
      <c r="L121" s="38"/>
      <c r="M121" s="38"/>
      <c r="N121" s="39">
        <v>300000</v>
      </c>
      <c r="O121" s="39">
        <v>350000</v>
      </c>
      <c r="P121" s="103"/>
      <c r="Q121" s="38"/>
      <c r="R121" s="38"/>
      <c r="S121" s="38"/>
      <c r="T121" s="38"/>
    </row>
    <row r="122" spans="1:23" s="17" customFormat="1" ht="39.950000000000003" customHeight="1" x14ac:dyDescent="0.25">
      <c r="A122" s="38">
        <v>117</v>
      </c>
      <c r="B122" s="95" t="s">
        <v>619</v>
      </c>
      <c r="C122" s="95" t="s">
        <v>220</v>
      </c>
      <c r="D122" s="38" t="s">
        <v>850</v>
      </c>
      <c r="E122" s="95"/>
      <c r="F122" s="40" t="s">
        <v>620</v>
      </c>
      <c r="G122" s="38"/>
      <c r="H122" s="38"/>
      <c r="I122" s="38"/>
      <c r="J122" s="40">
        <v>4</v>
      </c>
      <c r="K122" s="38"/>
      <c r="L122" s="38"/>
      <c r="M122" s="38"/>
      <c r="N122" s="103" t="s">
        <v>621</v>
      </c>
      <c r="O122" s="103"/>
      <c r="P122" s="103"/>
      <c r="Q122" s="38"/>
      <c r="R122" s="38"/>
      <c r="S122" s="38"/>
      <c r="T122" s="38"/>
    </row>
    <row r="123" spans="1:23" s="17" customFormat="1" ht="39.950000000000003" customHeight="1" x14ac:dyDescent="0.25">
      <c r="A123" s="38">
        <v>118</v>
      </c>
      <c r="B123" s="95" t="s">
        <v>622</v>
      </c>
      <c r="C123" s="95" t="s">
        <v>220</v>
      </c>
      <c r="D123" s="38" t="s">
        <v>847</v>
      </c>
      <c r="E123" s="95" t="s">
        <v>623</v>
      </c>
      <c r="F123" s="40" t="s">
        <v>624</v>
      </c>
      <c r="G123" s="38"/>
      <c r="H123" s="38"/>
      <c r="I123" s="38"/>
      <c r="J123" s="40">
        <v>5</v>
      </c>
      <c r="K123" s="38"/>
      <c r="L123" s="38"/>
      <c r="M123" s="38"/>
      <c r="N123" s="39">
        <v>300000</v>
      </c>
      <c r="O123" s="103"/>
      <c r="P123" s="103"/>
      <c r="Q123" s="38"/>
      <c r="R123" s="38"/>
      <c r="S123" s="38"/>
      <c r="T123" s="38"/>
    </row>
    <row r="124" spans="1:23" s="17" customFormat="1" ht="39.950000000000003" customHeight="1" x14ac:dyDescent="0.25">
      <c r="A124" s="38">
        <v>119</v>
      </c>
      <c r="B124" s="95" t="s">
        <v>625</v>
      </c>
      <c r="C124" s="95" t="s">
        <v>220</v>
      </c>
      <c r="D124" s="38" t="s">
        <v>847</v>
      </c>
      <c r="E124" s="95" t="s">
        <v>626</v>
      </c>
      <c r="F124" s="40" t="s">
        <v>627</v>
      </c>
      <c r="G124" s="38"/>
      <c r="H124" s="38"/>
      <c r="I124" s="38"/>
      <c r="J124" s="40">
        <v>4</v>
      </c>
      <c r="K124" s="38"/>
      <c r="L124" s="38"/>
      <c r="M124" s="38"/>
      <c r="N124" s="39">
        <v>300000</v>
      </c>
      <c r="O124" s="103"/>
      <c r="P124" s="103"/>
      <c r="Q124" s="38"/>
      <c r="R124" s="38"/>
      <c r="S124" s="38"/>
      <c r="T124" s="38"/>
    </row>
    <row r="125" spans="1:23" s="17" customFormat="1" ht="39.950000000000003" customHeight="1" x14ac:dyDescent="0.25">
      <c r="A125" s="38">
        <v>120</v>
      </c>
      <c r="B125" s="95" t="s">
        <v>628</v>
      </c>
      <c r="C125" s="95" t="s">
        <v>220</v>
      </c>
      <c r="D125" s="38" t="s">
        <v>847</v>
      </c>
      <c r="E125" s="95" t="s">
        <v>629</v>
      </c>
      <c r="F125" s="40" t="s">
        <v>630</v>
      </c>
      <c r="G125" s="38"/>
      <c r="H125" s="38"/>
      <c r="I125" s="38"/>
      <c r="J125" s="38">
        <v>7</v>
      </c>
      <c r="K125" s="38"/>
      <c r="L125" s="38"/>
      <c r="M125" s="38"/>
      <c r="N125" s="39">
        <v>300000</v>
      </c>
      <c r="O125" s="103"/>
      <c r="P125" s="103"/>
      <c r="Q125" s="38"/>
      <c r="R125" s="38"/>
      <c r="S125" s="38"/>
      <c r="T125" s="38"/>
    </row>
    <row r="126" spans="1:23" s="17" customFormat="1" ht="39.950000000000003" customHeight="1" x14ac:dyDescent="0.25">
      <c r="A126" s="38">
        <v>121</v>
      </c>
      <c r="B126" s="95" t="s">
        <v>631</v>
      </c>
      <c r="C126" s="95" t="s">
        <v>220</v>
      </c>
      <c r="D126" s="38" t="s">
        <v>847</v>
      </c>
      <c r="E126" s="104" t="s">
        <v>632</v>
      </c>
      <c r="F126" s="40"/>
      <c r="G126" s="38"/>
      <c r="H126" s="38"/>
      <c r="I126" s="38"/>
      <c r="J126" s="40">
        <v>5</v>
      </c>
      <c r="K126" s="38"/>
      <c r="L126" s="38"/>
      <c r="M126" s="38"/>
      <c r="N126" s="103"/>
      <c r="O126" s="103"/>
      <c r="P126" s="103"/>
      <c r="Q126" s="38"/>
      <c r="R126" s="38"/>
      <c r="S126" s="38"/>
      <c r="T126" s="38"/>
    </row>
    <row r="127" spans="1:23" s="17" customFormat="1" ht="39.950000000000003" customHeight="1" x14ac:dyDescent="0.25">
      <c r="A127" s="38">
        <v>122</v>
      </c>
      <c r="B127" s="95" t="s">
        <v>633</v>
      </c>
      <c r="C127" s="95" t="s">
        <v>220</v>
      </c>
      <c r="D127" s="38" t="s">
        <v>847</v>
      </c>
      <c r="E127" s="104" t="s">
        <v>634</v>
      </c>
      <c r="F127" s="40" t="s">
        <v>635</v>
      </c>
      <c r="G127" s="38"/>
      <c r="H127" s="38"/>
      <c r="I127" s="38"/>
      <c r="J127" s="40">
        <v>5</v>
      </c>
      <c r="K127" s="38"/>
      <c r="L127" s="38"/>
      <c r="M127" s="38"/>
      <c r="N127" s="39" t="s">
        <v>26</v>
      </c>
      <c r="O127" s="103"/>
      <c r="P127" s="103"/>
      <c r="Q127" s="38"/>
      <c r="R127" s="38"/>
      <c r="S127" s="38"/>
      <c r="T127" s="38"/>
    </row>
    <row r="128" spans="1:23" s="17" customFormat="1" ht="39.950000000000003" customHeight="1" x14ac:dyDescent="0.25">
      <c r="A128" s="38">
        <v>123</v>
      </c>
      <c r="B128" s="95" t="s">
        <v>636</v>
      </c>
      <c r="C128" s="95" t="s">
        <v>220</v>
      </c>
      <c r="D128" s="38" t="s">
        <v>847</v>
      </c>
      <c r="E128" s="95"/>
      <c r="F128" s="40" t="s">
        <v>637</v>
      </c>
      <c r="G128" s="38"/>
      <c r="H128" s="38"/>
      <c r="I128" s="38"/>
      <c r="J128" s="40">
        <v>6</v>
      </c>
      <c r="K128" s="38"/>
      <c r="L128" s="38"/>
      <c r="M128" s="38"/>
      <c r="N128" s="39">
        <v>300000</v>
      </c>
      <c r="O128" s="103"/>
      <c r="P128" s="103"/>
      <c r="Q128" s="38"/>
      <c r="R128" s="38"/>
      <c r="S128" s="38"/>
      <c r="T128" s="38"/>
    </row>
    <row r="129" spans="1:57" s="17" customFormat="1" ht="39.950000000000003" customHeight="1" x14ac:dyDescent="0.25">
      <c r="A129" s="38">
        <v>124</v>
      </c>
      <c r="B129" s="95" t="s">
        <v>638</v>
      </c>
      <c r="C129" s="95" t="s">
        <v>220</v>
      </c>
      <c r="D129" s="38" t="s">
        <v>847</v>
      </c>
      <c r="E129" s="95" t="s">
        <v>639</v>
      </c>
      <c r="F129" s="40" t="s">
        <v>640</v>
      </c>
      <c r="G129" s="38"/>
      <c r="H129" s="38"/>
      <c r="I129" s="38"/>
      <c r="J129" s="40">
        <v>4</v>
      </c>
      <c r="K129" s="38">
        <v>3</v>
      </c>
      <c r="L129" s="38">
        <v>2</v>
      </c>
      <c r="M129" s="38"/>
      <c r="N129" s="39">
        <v>200000</v>
      </c>
      <c r="O129" s="39">
        <v>250000</v>
      </c>
      <c r="P129" s="39">
        <v>350000</v>
      </c>
      <c r="Q129" s="38"/>
      <c r="R129" s="38"/>
      <c r="S129" s="38"/>
      <c r="T129" s="38"/>
    </row>
    <row r="130" spans="1:57" s="17" customFormat="1" ht="39.950000000000003" customHeight="1" x14ac:dyDescent="0.25">
      <c r="A130" s="38">
        <v>125</v>
      </c>
      <c r="B130" s="95" t="s">
        <v>641</v>
      </c>
      <c r="C130" s="95" t="s">
        <v>220</v>
      </c>
      <c r="D130" s="38" t="s">
        <v>847</v>
      </c>
      <c r="E130" s="95"/>
      <c r="F130" s="40" t="s">
        <v>642</v>
      </c>
      <c r="G130" s="38"/>
      <c r="H130" s="38"/>
      <c r="I130" s="38"/>
      <c r="J130" s="40">
        <v>39</v>
      </c>
      <c r="K130" s="38"/>
      <c r="L130" s="38"/>
      <c r="M130" s="38"/>
      <c r="N130" s="39">
        <v>300000</v>
      </c>
      <c r="O130" s="103"/>
      <c r="P130" s="103"/>
      <c r="Q130" s="38"/>
      <c r="R130" s="38"/>
      <c r="S130" s="38"/>
      <c r="T130" s="38"/>
    </row>
    <row r="131" spans="1:57" s="17" customFormat="1" ht="39.950000000000003" customHeight="1" x14ac:dyDescent="0.25">
      <c r="A131" s="38">
        <v>126</v>
      </c>
      <c r="B131" s="95" t="s">
        <v>643</v>
      </c>
      <c r="C131" s="95" t="s">
        <v>220</v>
      </c>
      <c r="D131" s="38" t="s">
        <v>847</v>
      </c>
      <c r="E131" s="95" t="s">
        <v>644</v>
      </c>
      <c r="F131" s="40" t="s">
        <v>645</v>
      </c>
      <c r="G131" s="38"/>
      <c r="H131" s="38"/>
      <c r="I131" s="38"/>
      <c r="J131" s="40">
        <v>4</v>
      </c>
      <c r="K131" s="38">
        <v>3</v>
      </c>
      <c r="L131" s="38"/>
      <c r="M131" s="38"/>
      <c r="N131" s="39">
        <v>200000</v>
      </c>
      <c r="O131" s="39">
        <v>300000</v>
      </c>
      <c r="P131" s="103"/>
      <c r="Q131" s="38"/>
      <c r="R131" s="38"/>
      <c r="S131" s="38"/>
      <c r="T131" s="38"/>
    </row>
    <row r="132" spans="1:57" s="17" customFormat="1" ht="39.950000000000003" customHeight="1" x14ac:dyDescent="0.25">
      <c r="A132" s="38">
        <v>127</v>
      </c>
      <c r="B132" s="95" t="s">
        <v>646</v>
      </c>
      <c r="C132" s="95" t="s">
        <v>220</v>
      </c>
      <c r="D132" s="38" t="s">
        <v>847</v>
      </c>
      <c r="E132" s="95" t="s">
        <v>647</v>
      </c>
      <c r="F132" s="40" t="s">
        <v>648</v>
      </c>
      <c r="G132" s="38"/>
      <c r="H132" s="38"/>
      <c r="I132" s="38"/>
      <c r="J132" s="40">
        <v>10</v>
      </c>
      <c r="K132" s="38"/>
      <c r="L132" s="38"/>
      <c r="M132" s="38" t="s">
        <v>649</v>
      </c>
      <c r="N132" s="39" t="s">
        <v>26</v>
      </c>
      <c r="O132" s="39"/>
      <c r="P132" s="103"/>
      <c r="Q132" s="38"/>
      <c r="R132" s="38"/>
      <c r="S132" s="38"/>
      <c r="T132" s="38"/>
    </row>
    <row r="133" spans="1:57" s="17" customFormat="1" ht="39.950000000000003" customHeight="1" x14ac:dyDescent="0.25">
      <c r="A133" s="38">
        <v>128</v>
      </c>
      <c r="B133" s="95" t="s">
        <v>650</v>
      </c>
      <c r="C133" s="95" t="s">
        <v>220</v>
      </c>
      <c r="D133" s="38" t="s">
        <v>846</v>
      </c>
      <c r="E133" s="95" t="s">
        <v>651</v>
      </c>
      <c r="F133" s="40" t="s">
        <v>652</v>
      </c>
      <c r="G133" s="38"/>
      <c r="H133" s="38"/>
      <c r="I133" s="38"/>
      <c r="J133" s="40">
        <v>15</v>
      </c>
      <c r="K133" s="38"/>
      <c r="L133" s="38"/>
      <c r="M133" s="38" t="s">
        <v>653</v>
      </c>
      <c r="N133" s="39">
        <v>300000</v>
      </c>
      <c r="O133" s="39"/>
      <c r="P133" s="103"/>
      <c r="Q133" s="38"/>
      <c r="R133" s="38"/>
      <c r="S133" s="38"/>
      <c r="T133" s="38"/>
    </row>
    <row r="134" spans="1:57" s="17" customFormat="1" ht="39.950000000000003" customHeight="1" x14ac:dyDescent="0.25">
      <c r="A134" s="38">
        <v>129</v>
      </c>
      <c r="B134" s="95" t="s">
        <v>654</v>
      </c>
      <c r="C134" s="95" t="s">
        <v>220</v>
      </c>
      <c r="D134" s="38" t="s">
        <v>846</v>
      </c>
      <c r="E134" s="95"/>
      <c r="F134" s="40" t="s">
        <v>655</v>
      </c>
      <c r="G134" s="38"/>
      <c r="H134" s="38"/>
      <c r="I134" s="38"/>
      <c r="J134" s="40"/>
      <c r="K134" s="38"/>
      <c r="L134" s="38"/>
      <c r="M134" s="38"/>
      <c r="N134" s="39"/>
      <c r="O134" s="39"/>
      <c r="P134" s="103"/>
      <c r="Q134" s="38"/>
      <c r="R134" s="38"/>
      <c r="S134" s="38"/>
      <c r="T134" s="38"/>
    </row>
    <row r="135" spans="1:57" s="17" customFormat="1" ht="49.5" customHeight="1" x14ac:dyDescent="0.25">
      <c r="A135" s="38">
        <v>130</v>
      </c>
      <c r="B135" s="95" t="s">
        <v>656</v>
      </c>
      <c r="C135" s="95" t="s">
        <v>220</v>
      </c>
      <c r="D135" s="38" t="s">
        <v>850</v>
      </c>
      <c r="E135" s="95"/>
      <c r="F135" s="40" t="s">
        <v>657</v>
      </c>
      <c r="G135" s="38"/>
      <c r="H135" s="38"/>
      <c r="I135" s="38"/>
      <c r="J135" s="40"/>
      <c r="K135" s="38"/>
      <c r="L135" s="38"/>
      <c r="M135" s="38"/>
      <c r="N135" s="39"/>
      <c r="O135" s="39"/>
      <c r="P135" s="103"/>
      <c r="Q135" s="38"/>
      <c r="R135" s="38"/>
      <c r="S135" s="38"/>
      <c r="T135" s="38"/>
    </row>
    <row r="136" spans="1:57" s="17" customFormat="1" ht="39.950000000000003" customHeight="1" x14ac:dyDescent="0.25">
      <c r="A136" s="38">
        <v>131</v>
      </c>
      <c r="B136" s="95" t="s">
        <v>658</v>
      </c>
      <c r="C136" s="95" t="s">
        <v>220</v>
      </c>
      <c r="D136" s="38" t="s">
        <v>850</v>
      </c>
      <c r="E136" s="95"/>
      <c r="F136" s="40" t="s">
        <v>659</v>
      </c>
      <c r="G136" s="38"/>
      <c r="H136" s="38"/>
      <c r="I136" s="38"/>
      <c r="J136" s="40"/>
      <c r="K136" s="38"/>
      <c r="L136" s="38"/>
      <c r="M136" s="38"/>
      <c r="N136" s="39"/>
      <c r="O136" s="39"/>
      <c r="P136" s="103"/>
      <c r="Q136" s="38"/>
      <c r="R136" s="38"/>
      <c r="S136" s="38"/>
      <c r="T136" s="38"/>
    </row>
    <row r="137" spans="1:57" ht="20.25" x14ac:dyDescent="0.25">
      <c r="A137" s="184" t="s">
        <v>828</v>
      </c>
      <c r="B137" s="184"/>
      <c r="C137" s="184"/>
      <c r="D137" s="184"/>
      <c r="E137" s="184"/>
      <c r="F137" s="184"/>
      <c r="G137" s="184"/>
      <c r="H137" s="184"/>
      <c r="I137" s="184"/>
      <c r="J137" s="24">
        <f>SUM(J6:J136)</f>
        <v>904</v>
      </c>
      <c r="K137" s="24">
        <f>SUM(K6:K136)</f>
        <v>152</v>
      </c>
      <c r="L137" s="24">
        <f>SUM(L6:L136)</f>
        <v>66</v>
      </c>
      <c r="M137" s="185"/>
      <c r="N137" s="185"/>
      <c r="O137" s="185"/>
      <c r="P137" s="185"/>
      <c r="Q137" s="185"/>
      <c r="R137" s="185"/>
      <c r="S137" s="185"/>
      <c r="T137" s="185"/>
    </row>
    <row r="138" spans="1:57" ht="20.25" x14ac:dyDescent="0.25">
      <c r="A138" s="184" t="s">
        <v>829</v>
      </c>
      <c r="B138" s="184"/>
      <c r="C138" s="184"/>
      <c r="D138" s="184"/>
      <c r="E138" s="184"/>
      <c r="F138" s="184"/>
      <c r="G138" s="184"/>
      <c r="H138" s="184"/>
      <c r="I138" s="184"/>
      <c r="J138" s="185">
        <f>J137+K137+L137</f>
        <v>1122</v>
      </c>
      <c r="K138" s="185"/>
      <c r="L138" s="185"/>
      <c r="M138" s="185"/>
      <c r="N138" s="185"/>
      <c r="O138" s="185"/>
      <c r="P138" s="185"/>
      <c r="Q138" s="185"/>
      <c r="R138" s="185"/>
      <c r="S138" s="185"/>
      <c r="T138" s="185"/>
    </row>
    <row r="140" spans="1:57" s="25" customFormat="1" x14ac:dyDescent="0.25">
      <c r="C140" s="26"/>
      <c r="E140" s="26"/>
      <c r="N140"/>
      <c r="O140"/>
      <c r="P140"/>
      <c r="Q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</row>
    <row r="141" spans="1:57" s="25" customFormat="1" x14ac:dyDescent="0.25">
      <c r="B141" s="25" t="s">
        <v>851</v>
      </c>
      <c r="C141" s="26"/>
      <c r="E141" s="26"/>
      <c r="N141" s="186" t="s">
        <v>833</v>
      </c>
      <c r="O141" s="186"/>
      <c r="P141" s="186"/>
      <c r="Q141" s="186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</row>
    <row r="142" spans="1:57" s="25" customFormat="1" ht="16.5" x14ac:dyDescent="0.3">
      <c r="C142" s="26" t="s">
        <v>849</v>
      </c>
      <c r="D142" s="25">
        <v>3</v>
      </c>
      <c r="E142" s="26"/>
      <c r="F142" s="25" t="s">
        <v>850</v>
      </c>
      <c r="G142" s="25">
        <v>24</v>
      </c>
      <c r="N142" s="34"/>
      <c r="O142" s="35"/>
      <c r="P142" s="36"/>
      <c r="Q142" s="35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</row>
    <row r="143" spans="1:57" s="25" customFormat="1" ht="16.5" x14ac:dyDescent="0.3">
      <c r="C143" s="26" t="s">
        <v>845</v>
      </c>
      <c r="D143" s="25">
        <v>4</v>
      </c>
      <c r="E143" s="26"/>
      <c r="F143" s="25" t="s">
        <v>848</v>
      </c>
      <c r="G143" s="25">
        <v>5</v>
      </c>
      <c r="N143" s="34"/>
      <c r="O143" s="35"/>
      <c r="P143" s="36"/>
      <c r="Q143" s="35"/>
      <c r="R143" s="37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</row>
    <row r="144" spans="1:57" s="25" customFormat="1" ht="16.5" x14ac:dyDescent="0.3">
      <c r="C144" s="26" t="s">
        <v>847</v>
      </c>
      <c r="D144" s="25">
        <v>30</v>
      </c>
      <c r="E144" s="26"/>
      <c r="N144" s="34"/>
      <c r="O144" s="35"/>
      <c r="P144" s="36"/>
      <c r="Q144" s="35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</row>
    <row r="145" spans="3:57" s="25" customFormat="1" x14ac:dyDescent="0.25">
      <c r="C145" s="26" t="s">
        <v>846</v>
      </c>
      <c r="D145" s="25">
        <v>65</v>
      </c>
      <c r="E145" s="26"/>
      <c r="N145" s="187" t="s">
        <v>834</v>
      </c>
      <c r="O145" s="187"/>
      <c r="P145" s="187"/>
      <c r="Q145" s="187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</row>
    <row r="146" spans="3:57" s="25" customFormat="1" x14ac:dyDescent="0.25">
      <c r="C146" s="26" t="s">
        <v>852</v>
      </c>
      <c r="D146" s="25">
        <v>29</v>
      </c>
      <c r="E146" s="26"/>
      <c r="N146" s="183" t="s">
        <v>835</v>
      </c>
      <c r="O146" s="183"/>
      <c r="P146" s="183"/>
      <c r="Q146" s="183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</row>
    <row r="147" spans="3:57" s="25" customFormat="1" x14ac:dyDescent="0.25">
      <c r="C147" s="105" t="s">
        <v>853</v>
      </c>
      <c r="D147" s="106">
        <f>SUM(D142:D146)</f>
        <v>131</v>
      </c>
      <c r="E147" s="26"/>
      <c r="N147" s="183" t="s">
        <v>836</v>
      </c>
      <c r="O147" s="183"/>
      <c r="P147" s="183"/>
      <c r="Q147" s="183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</row>
    <row r="148" spans="3:57" s="25" customFormat="1" x14ac:dyDescent="0.25">
      <c r="C148" s="26"/>
      <c r="E148" s="26"/>
      <c r="N148"/>
      <c r="O148"/>
      <c r="P148"/>
      <c r="Q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</row>
    <row r="149" spans="3:57" s="25" customFormat="1" x14ac:dyDescent="0.25">
      <c r="C149" s="26"/>
      <c r="E149" s="26"/>
      <c r="N149"/>
      <c r="O149"/>
      <c r="P149"/>
      <c r="Q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</row>
    <row r="150" spans="3:57" s="25" customFormat="1" x14ac:dyDescent="0.25">
      <c r="C150" s="26"/>
      <c r="E150" s="26"/>
      <c r="N150"/>
      <c r="O150"/>
      <c r="P150"/>
      <c r="Q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</row>
  </sheetData>
  <mergeCells count="37">
    <mergeCell ref="N141:Q141"/>
    <mergeCell ref="N145:Q145"/>
    <mergeCell ref="N146:Q146"/>
    <mergeCell ref="N147:Q147"/>
    <mergeCell ref="U106:Y106"/>
    <mergeCell ref="U115:W115"/>
    <mergeCell ref="A137:I137"/>
    <mergeCell ref="M137:T137"/>
    <mergeCell ref="A138:I138"/>
    <mergeCell ref="J138:T138"/>
    <mergeCell ref="O4:O5"/>
    <mergeCell ref="P4:P5"/>
    <mergeCell ref="Q4:R4"/>
    <mergeCell ref="S4:S5"/>
    <mergeCell ref="H4:H5"/>
    <mergeCell ref="I4:I5"/>
    <mergeCell ref="J4:J5"/>
    <mergeCell ref="K4:K5"/>
    <mergeCell ref="L4:L5"/>
    <mergeCell ref="D3:D5"/>
    <mergeCell ref="U78:AS78"/>
    <mergeCell ref="U97:Y97"/>
    <mergeCell ref="M3:M5"/>
    <mergeCell ref="N3:P3"/>
    <mergeCell ref="Q3:S3"/>
    <mergeCell ref="T3:T5"/>
    <mergeCell ref="N4:N5"/>
    <mergeCell ref="A1:T1"/>
    <mergeCell ref="A2:T2"/>
    <mergeCell ref="A3:A5"/>
    <mergeCell ref="B3:B5"/>
    <mergeCell ref="C3:C5"/>
    <mergeCell ref="E3:E5"/>
    <mergeCell ref="F3:F5"/>
    <mergeCell ref="G3:G5"/>
    <mergeCell ref="H3:I3"/>
    <mergeCell ref="J3:L3"/>
  </mergeCells>
  <pageMargins left="0.7" right="0.7" top="0.75" bottom="0.75" header="0.3" footer="0.3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280"/>
  <sheetViews>
    <sheetView tabSelected="1" topLeftCell="A205" zoomScaleNormal="100" workbookViewId="0">
      <selection activeCell="D212" sqref="D212"/>
    </sheetView>
  </sheetViews>
  <sheetFormatPr defaultRowHeight="15" x14ac:dyDescent="0.25"/>
  <cols>
    <col min="1" max="1" width="5" style="25" customWidth="1"/>
    <col min="2" max="2" width="19.5703125" style="25" customWidth="1"/>
    <col min="3" max="3" width="25.85546875" style="26" customWidth="1"/>
    <col min="4" max="4" width="24.140625" style="25" customWidth="1"/>
    <col min="5" max="5" width="22" style="26" customWidth="1"/>
    <col min="6" max="6" width="16.28515625" style="25" customWidth="1"/>
    <col min="7" max="7" width="9.7109375" style="25" customWidth="1"/>
    <col min="8" max="8" width="7" style="25" customWidth="1"/>
    <col min="9" max="9" width="8.140625" style="25" customWidth="1"/>
    <col min="10" max="10" width="7.28515625" style="25" customWidth="1"/>
    <col min="11" max="11" width="6.85546875" style="25" customWidth="1"/>
    <col min="12" max="12" width="6.7109375" style="25" customWidth="1"/>
    <col min="13" max="13" width="22" style="25" customWidth="1"/>
    <col min="14" max="14" width="17.5703125" style="25" customWidth="1"/>
    <col min="15" max="15" width="10.5703125" style="25" customWidth="1"/>
    <col min="16" max="16" width="10.42578125" style="25" customWidth="1"/>
    <col min="17" max="17" width="6.5703125" style="25" customWidth="1"/>
    <col min="18" max="18" width="5.5703125" style="25" customWidth="1"/>
    <col min="19" max="20" width="9.140625" style="25"/>
  </cols>
  <sheetData>
    <row r="1" spans="1:57" s="2" customFormat="1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"/>
    </row>
    <row r="2" spans="1:57" s="2" customFormat="1" ht="36" customHeight="1" x14ac:dyDescent="0.25">
      <c r="A2" s="176" t="s">
        <v>870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"/>
    </row>
    <row r="3" spans="1:57" s="4" customFormat="1" x14ac:dyDescent="0.25">
      <c r="A3" s="172" t="s">
        <v>1</v>
      </c>
      <c r="B3" s="172" t="s">
        <v>2</v>
      </c>
      <c r="C3" s="172" t="s">
        <v>3</v>
      </c>
      <c r="D3" s="172" t="s">
        <v>844</v>
      </c>
      <c r="E3" s="172" t="s">
        <v>4</v>
      </c>
      <c r="F3" s="172" t="s">
        <v>5</v>
      </c>
      <c r="G3" s="172" t="s">
        <v>6</v>
      </c>
      <c r="H3" s="178" t="s">
        <v>7</v>
      </c>
      <c r="I3" s="178"/>
      <c r="J3" s="179" t="s">
        <v>8</v>
      </c>
      <c r="K3" s="180"/>
      <c r="L3" s="181"/>
      <c r="M3" s="172" t="s">
        <v>9</v>
      </c>
      <c r="N3" s="179" t="s">
        <v>10</v>
      </c>
      <c r="O3" s="180"/>
      <c r="P3" s="181"/>
      <c r="Q3" s="180"/>
      <c r="R3" s="180"/>
      <c r="S3" s="181"/>
      <c r="T3" s="172" t="s">
        <v>11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s="4" customFormat="1" ht="20.25" customHeight="1" x14ac:dyDescent="0.25">
      <c r="A4" s="177"/>
      <c r="B4" s="177"/>
      <c r="C4" s="177"/>
      <c r="D4" s="177"/>
      <c r="E4" s="177"/>
      <c r="F4" s="177"/>
      <c r="G4" s="177"/>
      <c r="H4" s="172" t="s">
        <v>12</v>
      </c>
      <c r="I4" s="172" t="s">
        <v>13</v>
      </c>
      <c r="J4" s="172" t="s">
        <v>14</v>
      </c>
      <c r="K4" s="172" t="s">
        <v>15</v>
      </c>
      <c r="L4" s="172" t="s">
        <v>16</v>
      </c>
      <c r="M4" s="177"/>
      <c r="N4" s="172" t="s">
        <v>14</v>
      </c>
      <c r="O4" s="172" t="s">
        <v>15</v>
      </c>
      <c r="P4" s="172" t="s">
        <v>16</v>
      </c>
      <c r="Q4" s="182" t="s">
        <v>17</v>
      </c>
      <c r="R4" s="182"/>
      <c r="S4" s="174" t="s">
        <v>18</v>
      </c>
      <c r="T4" s="17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4" customFormat="1" ht="21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33" t="s">
        <v>19</v>
      </c>
      <c r="R5" s="33" t="s">
        <v>20</v>
      </c>
      <c r="S5" s="175"/>
      <c r="T5" s="17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10" customFormat="1" x14ac:dyDescent="0.25">
      <c r="A6" s="5">
        <v>1</v>
      </c>
      <c r="B6" s="6" t="s">
        <v>21</v>
      </c>
      <c r="C6" s="6" t="s">
        <v>22</v>
      </c>
      <c r="D6" s="38" t="s">
        <v>847</v>
      </c>
      <c r="E6" s="6" t="s">
        <v>23</v>
      </c>
      <c r="F6" s="7" t="s">
        <v>24</v>
      </c>
      <c r="G6" s="5"/>
      <c r="H6" s="5"/>
      <c r="I6" s="5">
        <v>2</v>
      </c>
      <c r="J6" s="5">
        <v>6</v>
      </c>
      <c r="K6" s="5"/>
      <c r="L6" s="5">
        <v>1</v>
      </c>
      <c r="M6" s="5" t="s">
        <v>25</v>
      </c>
      <c r="N6" s="8" t="s">
        <v>26</v>
      </c>
      <c r="O6" s="5"/>
      <c r="P6" s="8">
        <v>500000</v>
      </c>
      <c r="Q6" s="5"/>
      <c r="R6" s="5"/>
      <c r="S6" s="5"/>
      <c r="T6" s="5"/>
      <c r="U6" s="9"/>
    </row>
    <row r="7" spans="1:57" s="10" customFormat="1" ht="30" x14ac:dyDescent="0.25">
      <c r="A7" s="5">
        <v>2</v>
      </c>
      <c r="B7" s="6" t="s">
        <v>27</v>
      </c>
      <c r="C7" s="6" t="s">
        <v>22</v>
      </c>
      <c r="D7" s="38" t="s">
        <v>848</v>
      </c>
      <c r="E7" s="6" t="s">
        <v>28</v>
      </c>
      <c r="F7" s="7" t="s">
        <v>29</v>
      </c>
      <c r="G7" s="5"/>
      <c r="H7" s="5"/>
      <c r="I7" s="5">
        <v>2</v>
      </c>
      <c r="J7" s="5">
        <v>5</v>
      </c>
      <c r="K7" s="5"/>
      <c r="L7" s="5"/>
      <c r="M7" s="5" t="s">
        <v>30</v>
      </c>
      <c r="N7" s="8">
        <v>300000</v>
      </c>
      <c r="O7" s="5"/>
      <c r="P7" s="5"/>
      <c r="Q7" s="5"/>
      <c r="R7" s="5"/>
      <c r="S7" s="5"/>
      <c r="T7" s="5"/>
      <c r="U7" s="9"/>
    </row>
    <row r="8" spans="1:57" s="10" customFormat="1" ht="30" x14ac:dyDescent="0.25">
      <c r="A8" s="5">
        <v>3</v>
      </c>
      <c r="B8" s="6" t="s">
        <v>31</v>
      </c>
      <c r="C8" s="6" t="s">
        <v>22</v>
      </c>
      <c r="D8" s="38" t="s">
        <v>849</v>
      </c>
      <c r="E8" s="6" t="s">
        <v>28</v>
      </c>
      <c r="F8" s="7" t="s">
        <v>29</v>
      </c>
      <c r="G8" s="5"/>
      <c r="H8" s="5">
        <v>2</v>
      </c>
      <c r="I8" s="5">
        <v>5</v>
      </c>
      <c r="J8" s="5">
        <v>8</v>
      </c>
      <c r="K8" s="5"/>
      <c r="L8" s="5"/>
      <c r="M8" s="5" t="s">
        <v>30</v>
      </c>
      <c r="N8" s="8" t="s">
        <v>32</v>
      </c>
      <c r="O8" s="5"/>
      <c r="P8" s="5"/>
      <c r="Q8" s="5"/>
      <c r="R8" s="5"/>
      <c r="S8" s="5"/>
      <c r="T8" s="5"/>
      <c r="U8" s="9"/>
    </row>
    <row r="9" spans="1:57" s="10" customFormat="1" x14ac:dyDescent="0.25">
      <c r="A9" s="5">
        <v>4</v>
      </c>
      <c r="B9" s="6" t="s">
        <v>33</v>
      </c>
      <c r="C9" s="6" t="s">
        <v>22</v>
      </c>
      <c r="D9" s="38" t="s">
        <v>849</v>
      </c>
      <c r="E9" s="6" t="s">
        <v>34</v>
      </c>
      <c r="F9" s="7" t="s">
        <v>35</v>
      </c>
      <c r="G9" s="5"/>
      <c r="H9" s="5"/>
      <c r="I9" s="5">
        <v>1</v>
      </c>
      <c r="J9" s="5">
        <v>10</v>
      </c>
      <c r="K9" s="5"/>
      <c r="L9" s="5"/>
      <c r="M9" s="5" t="s">
        <v>36</v>
      </c>
      <c r="N9" s="8" t="s">
        <v>37</v>
      </c>
      <c r="O9" s="5"/>
      <c r="P9" s="5"/>
      <c r="Q9" s="5"/>
      <c r="R9" s="5"/>
      <c r="S9" s="5"/>
      <c r="T9" s="5"/>
      <c r="U9" s="9"/>
    </row>
    <row r="10" spans="1:57" s="159" customFormat="1" ht="30" x14ac:dyDescent="0.25">
      <c r="A10" s="151">
        <v>5</v>
      </c>
      <c r="B10" s="152" t="s">
        <v>38</v>
      </c>
      <c r="C10" s="152" t="s">
        <v>39</v>
      </c>
      <c r="D10" s="151" t="s">
        <v>845</v>
      </c>
      <c r="E10" s="152" t="s">
        <v>40</v>
      </c>
      <c r="F10" s="153" t="s">
        <v>41</v>
      </c>
      <c r="G10" s="154" t="s">
        <v>42</v>
      </c>
      <c r="H10" s="154"/>
      <c r="I10" s="154"/>
      <c r="J10" s="154">
        <v>13</v>
      </c>
      <c r="K10" s="154">
        <v>7</v>
      </c>
      <c r="L10" s="154"/>
      <c r="M10" s="155" t="s">
        <v>43</v>
      </c>
      <c r="N10" s="156">
        <v>250000</v>
      </c>
      <c r="O10" s="156">
        <v>350000</v>
      </c>
      <c r="P10" s="157"/>
      <c r="Q10" s="154"/>
      <c r="R10" s="154"/>
      <c r="S10" s="151"/>
      <c r="T10" s="158"/>
    </row>
    <row r="11" spans="1:57" s="159" customFormat="1" ht="45" x14ac:dyDescent="0.25">
      <c r="A11" s="151">
        <v>6</v>
      </c>
      <c r="B11" s="152" t="s">
        <v>44</v>
      </c>
      <c r="C11" s="152" t="s">
        <v>45</v>
      </c>
      <c r="D11" s="151" t="s">
        <v>845</v>
      </c>
      <c r="E11" s="152" t="s">
        <v>46</v>
      </c>
      <c r="F11" s="153" t="s">
        <v>47</v>
      </c>
      <c r="G11" s="154" t="s">
        <v>48</v>
      </c>
      <c r="H11" s="154">
        <v>13</v>
      </c>
      <c r="I11" s="154">
        <v>8</v>
      </c>
      <c r="J11" s="154"/>
      <c r="K11" s="154">
        <v>17</v>
      </c>
      <c r="L11" s="154">
        <v>14</v>
      </c>
      <c r="M11" s="151" t="s">
        <v>49</v>
      </c>
      <c r="N11" s="160"/>
      <c r="O11" s="157">
        <v>350000</v>
      </c>
      <c r="P11" s="157">
        <v>300000</v>
      </c>
      <c r="Q11" s="154" t="s">
        <v>50</v>
      </c>
      <c r="R11" s="154"/>
      <c r="S11" s="151" t="s">
        <v>51</v>
      </c>
      <c r="T11" s="158"/>
    </row>
    <row r="12" spans="1:57" s="159" customFormat="1" ht="45" x14ac:dyDescent="0.25">
      <c r="A12" s="151">
        <v>7</v>
      </c>
      <c r="B12" s="152" t="s">
        <v>52</v>
      </c>
      <c r="C12" s="152" t="s">
        <v>53</v>
      </c>
      <c r="D12" s="151" t="s">
        <v>847</v>
      </c>
      <c r="E12" s="152"/>
      <c r="F12" s="151" t="s">
        <v>54</v>
      </c>
      <c r="G12" s="154" t="s">
        <v>55</v>
      </c>
      <c r="H12" s="154"/>
      <c r="I12" s="154">
        <v>1</v>
      </c>
      <c r="J12" s="154">
        <v>6</v>
      </c>
      <c r="K12" s="154"/>
      <c r="L12" s="154"/>
      <c r="M12" s="151" t="s">
        <v>56</v>
      </c>
      <c r="N12" s="160">
        <v>200000</v>
      </c>
      <c r="O12" s="157"/>
      <c r="P12" s="157"/>
      <c r="Q12" s="154" t="s">
        <v>50</v>
      </c>
      <c r="R12" s="154"/>
      <c r="S12" s="151" t="s">
        <v>57</v>
      </c>
      <c r="T12" s="158"/>
    </row>
    <row r="13" spans="1:57" s="159" customFormat="1" ht="94.5" customHeight="1" x14ac:dyDescent="0.25">
      <c r="A13" s="151">
        <v>8</v>
      </c>
      <c r="B13" s="152" t="s">
        <v>58</v>
      </c>
      <c r="C13" s="152" t="s">
        <v>59</v>
      </c>
      <c r="D13" s="151" t="s">
        <v>845</v>
      </c>
      <c r="E13" s="152" t="s">
        <v>60</v>
      </c>
      <c r="F13" s="153" t="s">
        <v>61</v>
      </c>
      <c r="G13" s="154"/>
      <c r="H13" s="154">
        <v>4</v>
      </c>
      <c r="I13" s="154">
        <v>2</v>
      </c>
      <c r="J13" s="154">
        <v>6</v>
      </c>
      <c r="K13" s="154"/>
      <c r="L13" s="154">
        <v>27</v>
      </c>
      <c r="M13" s="151" t="s">
        <v>62</v>
      </c>
      <c r="N13" s="160">
        <v>150000</v>
      </c>
      <c r="O13" s="157"/>
      <c r="P13" s="157">
        <v>300000</v>
      </c>
      <c r="Q13" s="154"/>
      <c r="R13" s="154" t="s">
        <v>50</v>
      </c>
      <c r="S13" s="151" t="s">
        <v>63</v>
      </c>
      <c r="T13" s="158"/>
    </row>
    <row r="14" spans="1:57" s="159" customFormat="1" ht="84.95" customHeight="1" x14ac:dyDescent="0.25">
      <c r="A14" s="151">
        <v>9</v>
      </c>
      <c r="B14" s="152" t="s">
        <v>64</v>
      </c>
      <c r="C14" s="152" t="s">
        <v>65</v>
      </c>
      <c r="D14" s="151" t="s">
        <v>845</v>
      </c>
      <c r="E14" s="152" t="s">
        <v>66</v>
      </c>
      <c r="F14" s="153" t="s">
        <v>67</v>
      </c>
      <c r="G14" s="154"/>
      <c r="H14" s="154"/>
      <c r="I14" s="154"/>
      <c r="J14" s="161">
        <v>7</v>
      </c>
      <c r="K14" s="154">
        <v>2</v>
      </c>
      <c r="L14" s="154"/>
      <c r="M14" s="151" t="s">
        <v>68</v>
      </c>
      <c r="N14" s="162" t="s">
        <v>69</v>
      </c>
      <c r="O14" s="157"/>
      <c r="P14" s="157"/>
      <c r="Q14" s="154" t="s">
        <v>50</v>
      </c>
      <c r="R14" s="154"/>
      <c r="S14" s="151"/>
      <c r="T14" s="158"/>
    </row>
    <row r="15" spans="1:57" s="159" customFormat="1" ht="84.95" customHeight="1" x14ac:dyDescent="0.25">
      <c r="A15" s="151">
        <v>10</v>
      </c>
      <c r="B15" s="152" t="s">
        <v>70</v>
      </c>
      <c r="C15" s="152" t="s">
        <v>71</v>
      </c>
      <c r="D15" s="151" t="s">
        <v>847</v>
      </c>
      <c r="E15" s="152" t="s">
        <v>72</v>
      </c>
      <c r="F15" s="153" t="s">
        <v>73</v>
      </c>
      <c r="G15" s="154"/>
      <c r="H15" s="154"/>
      <c r="I15" s="154">
        <v>2</v>
      </c>
      <c r="J15" s="154">
        <v>11</v>
      </c>
      <c r="K15" s="154"/>
      <c r="L15" s="154"/>
      <c r="M15" s="151" t="s">
        <v>74</v>
      </c>
      <c r="N15" s="160" t="s">
        <v>26</v>
      </c>
      <c r="O15" s="157"/>
      <c r="P15" s="157"/>
      <c r="Q15" s="154" t="s">
        <v>50</v>
      </c>
      <c r="R15" s="154"/>
      <c r="S15" s="151" t="s">
        <v>75</v>
      </c>
      <c r="T15" s="158"/>
    </row>
    <row r="16" spans="1:57" s="159" customFormat="1" ht="84.95" customHeight="1" x14ac:dyDescent="0.25">
      <c r="A16" s="151">
        <v>11</v>
      </c>
      <c r="B16" s="152" t="s">
        <v>76</v>
      </c>
      <c r="C16" s="152" t="s">
        <v>77</v>
      </c>
      <c r="D16" s="151" t="s">
        <v>847</v>
      </c>
      <c r="E16" s="152" t="s">
        <v>78</v>
      </c>
      <c r="F16" s="153" t="s">
        <v>79</v>
      </c>
      <c r="G16" s="154" t="s">
        <v>80</v>
      </c>
      <c r="H16" s="154">
        <v>2</v>
      </c>
      <c r="I16" s="154">
        <v>5</v>
      </c>
      <c r="J16" s="154">
        <v>24</v>
      </c>
      <c r="K16" s="154"/>
      <c r="L16" s="154"/>
      <c r="M16" s="151" t="s">
        <v>81</v>
      </c>
      <c r="N16" s="160">
        <v>302500</v>
      </c>
      <c r="O16" s="157"/>
      <c r="P16" s="157"/>
      <c r="Q16" s="154" t="s">
        <v>50</v>
      </c>
      <c r="R16" s="154"/>
      <c r="S16" s="151" t="s">
        <v>82</v>
      </c>
      <c r="T16" s="158"/>
    </row>
    <row r="17" spans="1:20" s="159" customFormat="1" ht="84.95" customHeight="1" x14ac:dyDescent="0.25">
      <c r="A17" s="151">
        <v>12</v>
      </c>
      <c r="B17" s="152" t="s">
        <v>83</v>
      </c>
      <c r="C17" s="152" t="s">
        <v>84</v>
      </c>
      <c r="D17" s="151" t="s">
        <v>847</v>
      </c>
      <c r="E17" s="152" t="s">
        <v>85</v>
      </c>
      <c r="F17" s="151">
        <v>81343846609</v>
      </c>
      <c r="G17" s="154"/>
      <c r="H17" s="154"/>
      <c r="I17" s="154"/>
      <c r="J17" s="154">
        <v>7</v>
      </c>
      <c r="K17" s="154"/>
      <c r="L17" s="154"/>
      <c r="M17" s="151" t="s">
        <v>86</v>
      </c>
      <c r="N17" s="160" t="s">
        <v>87</v>
      </c>
      <c r="O17" s="157"/>
      <c r="P17" s="157"/>
      <c r="Q17" s="154" t="s">
        <v>50</v>
      </c>
      <c r="R17" s="154"/>
      <c r="S17" s="151" t="s">
        <v>88</v>
      </c>
      <c r="T17" s="158"/>
    </row>
    <row r="18" spans="1:20" s="159" customFormat="1" ht="45" x14ac:dyDescent="0.25">
      <c r="A18" s="151">
        <v>13</v>
      </c>
      <c r="B18" s="152" t="s">
        <v>89</v>
      </c>
      <c r="C18" s="152" t="s">
        <v>90</v>
      </c>
      <c r="D18" s="151" t="s">
        <v>847</v>
      </c>
      <c r="E18" s="152" t="s">
        <v>91</v>
      </c>
      <c r="F18" s="153" t="s">
        <v>92</v>
      </c>
      <c r="G18" s="154"/>
      <c r="H18" s="154"/>
      <c r="I18" s="154">
        <v>1</v>
      </c>
      <c r="J18" s="154">
        <v>6</v>
      </c>
      <c r="K18" s="154"/>
      <c r="L18" s="154"/>
      <c r="M18" s="151" t="s">
        <v>93</v>
      </c>
      <c r="N18" s="160" t="s">
        <v>94</v>
      </c>
      <c r="O18" s="157"/>
      <c r="P18" s="157"/>
      <c r="Q18" s="154" t="s">
        <v>50</v>
      </c>
      <c r="R18" s="154"/>
      <c r="S18" s="151" t="s">
        <v>95</v>
      </c>
      <c r="T18" s="158"/>
    </row>
    <row r="19" spans="1:20" s="159" customFormat="1" ht="45" x14ac:dyDescent="0.25">
      <c r="A19" s="151">
        <v>14</v>
      </c>
      <c r="B19" s="152" t="s">
        <v>96</v>
      </c>
      <c r="C19" s="152" t="s">
        <v>97</v>
      </c>
      <c r="D19" s="151" t="s">
        <v>847</v>
      </c>
      <c r="E19" s="152" t="s">
        <v>98</v>
      </c>
      <c r="F19" s="153" t="s">
        <v>99</v>
      </c>
      <c r="G19" s="154" t="s">
        <v>100</v>
      </c>
      <c r="H19" s="154">
        <v>1</v>
      </c>
      <c r="I19" s="154">
        <v>1</v>
      </c>
      <c r="J19" s="154">
        <v>10</v>
      </c>
      <c r="K19" s="154"/>
      <c r="L19" s="154"/>
      <c r="M19" s="151" t="s">
        <v>101</v>
      </c>
      <c r="N19" s="160" t="s">
        <v>102</v>
      </c>
      <c r="O19" s="157"/>
      <c r="P19" s="157"/>
      <c r="Q19" s="154" t="s">
        <v>50</v>
      </c>
      <c r="R19" s="154"/>
      <c r="S19" s="151" t="s">
        <v>103</v>
      </c>
      <c r="T19" s="158"/>
    </row>
    <row r="20" spans="1:20" s="159" customFormat="1" ht="30" x14ac:dyDescent="0.25">
      <c r="A20" s="151">
        <v>15</v>
      </c>
      <c r="B20" s="152" t="s">
        <v>104</v>
      </c>
      <c r="C20" s="152" t="s">
        <v>105</v>
      </c>
      <c r="D20" s="151" t="s">
        <v>847</v>
      </c>
      <c r="E20" s="152" t="s">
        <v>106</v>
      </c>
      <c r="F20" s="153" t="s">
        <v>107</v>
      </c>
      <c r="G20" s="154"/>
      <c r="H20" s="154">
        <v>1</v>
      </c>
      <c r="I20" s="154">
        <v>1</v>
      </c>
      <c r="J20" s="154">
        <v>14</v>
      </c>
      <c r="K20" s="154"/>
      <c r="L20" s="154"/>
      <c r="M20" s="151" t="s">
        <v>108</v>
      </c>
      <c r="N20" s="160">
        <v>300000</v>
      </c>
      <c r="O20" s="157"/>
      <c r="P20" s="157"/>
      <c r="Q20" s="154" t="s">
        <v>50</v>
      </c>
      <c r="R20" s="154"/>
      <c r="S20" s="151" t="s">
        <v>95</v>
      </c>
      <c r="T20" s="158"/>
    </row>
    <row r="21" spans="1:20" s="159" customFormat="1" ht="30" x14ac:dyDescent="0.25">
      <c r="A21" s="151">
        <v>16</v>
      </c>
      <c r="B21" s="152" t="s">
        <v>109</v>
      </c>
      <c r="C21" s="152" t="s">
        <v>110</v>
      </c>
      <c r="D21" s="151" t="s">
        <v>847</v>
      </c>
      <c r="E21" s="152" t="s">
        <v>111</v>
      </c>
      <c r="F21" s="153" t="s">
        <v>112</v>
      </c>
      <c r="G21" s="154" t="s">
        <v>113</v>
      </c>
      <c r="H21" s="154"/>
      <c r="I21" s="154">
        <v>1</v>
      </c>
      <c r="J21" s="154">
        <v>8</v>
      </c>
      <c r="K21" s="154"/>
      <c r="L21" s="154"/>
      <c r="M21" s="151" t="s">
        <v>114</v>
      </c>
      <c r="N21" s="160" t="s">
        <v>115</v>
      </c>
      <c r="O21" s="157"/>
      <c r="P21" s="157"/>
      <c r="Q21" s="154" t="s">
        <v>50</v>
      </c>
      <c r="R21" s="154"/>
      <c r="S21" s="151" t="s">
        <v>116</v>
      </c>
      <c r="T21" s="158"/>
    </row>
    <row r="22" spans="1:20" s="159" customFormat="1" ht="45" x14ac:dyDescent="0.25">
      <c r="A22" s="151">
        <v>17</v>
      </c>
      <c r="B22" s="152" t="s">
        <v>117</v>
      </c>
      <c r="C22" s="152" t="s">
        <v>118</v>
      </c>
      <c r="D22" s="151" t="s">
        <v>846</v>
      </c>
      <c r="E22" s="152" t="s">
        <v>119</v>
      </c>
      <c r="F22" s="153" t="s">
        <v>120</v>
      </c>
      <c r="G22" s="154"/>
      <c r="H22" s="154">
        <v>2</v>
      </c>
      <c r="I22" s="154">
        <v>2</v>
      </c>
      <c r="J22" s="154">
        <v>9</v>
      </c>
      <c r="K22" s="154"/>
      <c r="L22" s="154"/>
      <c r="M22" s="151" t="s">
        <v>121</v>
      </c>
      <c r="N22" s="160" t="s">
        <v>102</v>
      </c>
      <c r="O22" s="157"/>
      <c r="P22" s="157"/>
      <c r="Q22" s="154" t="s">
        <v>50</v>
      </c>
      <c r="R22" s="154"/>
      <c r="S22" s="151" t="s">
        <v>95</v>
      </c>
      <c r="T22" s="158"/>
    </row>
    <row r="23" spans="1:20" s="159" customFormat="1" ht="30" x14ac:dyDescent="0.25">
      <c r="A23" s="151">
        <v>18</v>
      </c>
      <c r="B23" s="152" t="s">
        <v>122</v>
      </c>
      <c r="C23" s="152" t="s">
        <v>123</v>
      </c>
      <c r="D23" s="151" t="s">
        <v>846</v>
      </c>
      <c r="E23" s="152" t="s">
        <v>124</v>
      </c>
      <c r="F23" s="153" t="s">
        <v>125</v>
      </c>
      <c r="G23" s="154" t="s">
        <v>126</v>
      </c>
      <c r="H23" s="154"/>
      <c r="I23" s="154">
        <v>1</v>
      </c>
      <c r="J23" s="154">
        <v>7</v>
      </c>
      <c r="K23" s="154"/>
      <c r="L23" s="154">
        <v>1</v>
      </c>
      <c r="M23" s="151" t="s">
        <v>127</v>
      </c>
      <c r="N23" s="160">
        <v>275000</v>
      </c>
      <c r="O23" s="157"/>
      <c r="P23" s="157">
        <v>350000</v>
      </c>
      <c r="Q23" s="154" t="s">
        <v>50</v>
      </c>
      <c r="R23" s="154"/>
      <c r="S23" s="151" t="s">
        <v>128</v>
      </c>
      <c r="T23" s="158"/>
    </row>
    <row r="24" spans="1:20" s="159" customFormat="1" ht="60" x14ac:dyDescent="0.25">
      <c r="A24" s="151">
        <v>19</v>
      </c>
      <c r="B24" s="152" t="s">
        <v>129</v>
      </c>
      <c r="C24" s="152" t="s">
        <v>130</v>
      </c>
      <c r="D24" s="151" t="s">
        <v>847</v>
      </c>
      <c r="E24" s="152" t="s">
        <v>131</v>
      </c>
      <c r="F24" s="153" t="s">
        <v>132</v>
      </c>
      <c r="G24" s="154" t="s">
        <v>133</v>
      </c>
      <c r="H24" s="154">
        <v>1</v>
      </c>
      <c r="I24" s="154">
        <v>1</v>
      </c>
      <c r="J24" s="154">
        <v>21</v>
      </c>
      <c r="K24" s="154"/>
      <c r="L24" s="154"/>
      <c r="M24" s="151" t="s">
        <v>134</v>
      </c>
      <c r="N24" s="160" t="s">
        <v>135</v>
      </c>
      <c r="O24" s="157"/>
      <c r="P24" s="157"/>
      <c r="Q24" s="154" t="s">
        <v>50</v>
      </c>
      <c r="R24" s="154"/>
      <c r="S24" s="151" t="s">
        <v>136</v>
      </c>
      <c r="T24" s="158"/>
    </row>
    <row r="25" spans="1:20" s="159" customFormat="1" ht="30" x14ac:dyDescent="0.25">
      <c r="A25" s="151">
        <v>20</v>
      </c>
      <c r="B25" s="152" t="s">
        <v>137</v>
      </c>
      <c r="C25" s="152" t="s">
        <v>138</v>
      </c>
      <c r="D25" s="151" t="s">
        <v>846</v>
      </c>
      <c r="E25" s="152" t="s">
        <v>139</v>
      </c>
      <c r="F25" s="153" t="s">
        <v>140</v>
      </c>
      <c r="G25" s="154"/>
      <c r="H25" s="154">
        <v>1</v>
      </c>
      <c r="I25" s="154">
        <v>1</v>
      </c>
      <c r="J25" s="154">
        <v>6</v>
      </c>
      <c r="K25" s="154"/>
      <c r="L25" s="154"/>
      <c r="M25" s="151" t="s">
        <v>141</v>
      </c>
      <c r="N25" s="160">
        <v>200000</v>
      </c>
      <c r="O25" s="157"/>
      <c r="P25" s="157"/>
      <c r="Q25" s="154" t="s">
        <v>50</v>
      </c>
      <c r="R25" s="154"/>
      <c r="S25" s="151" t="s">
        <v>116</v>
      </c>
      <c r="T25" s="158"/>
    </row>
    <row r="26" spans="1:20" s="159" customFormat="1" ht="84.95" customHeight="1" x14ac:dyDescent="0.25">
      <c r="A26" s="151">
        <v>21</v>
      </c>
      <c r="B26" s="152" t="s">
        <v>142</v>
      </c>
      <c r="C26" s="152" t="s">
        <v>143</v>
      </c>
      <c r="D26" s="151" t="s">
        <v>845</v>
      </c>
      <c r="E26" s="152" t="s">
        <v>144</v>
      </c>
      <c r="F26" s="153" t="s">
        <v>145</v>
      </c>
      <c r="G26" s="154"/>
      <c r="H26" s="154">
        <v>5</v>
      </c>
      <c r="I26" s="154">
        <v>2</v>
      </c>
      <c r="J26" s="154">
        <v>12</v>
      </c>
      <c r="K26" s="154"/>
      <c r="L26" s="154">
        <v>4</v>
      </c>
      <c r="M26" s="151" t="s">
        <v>146</v>
      </c>
      <c r="N26" s="160">
        <v>250000</v>
      </c>
      <c r="O26" s="157"/>
      <c r="P26" s="157">
        <v>400000</v>
      </c>
      <c r="Q26" s="154" t="s">
        <v>50</v>
      </c>
      <c r="R26" s="154"/>
      <c r="S26" s="151" t="s">
        <v>57</v>
      </c>
      <c r="T26" s="158"/>
    </row>
    <row r="27" spans="1:20" s="159" customFormat="1" ht="84.95" customHeight="1" x14ac:dyDescent="0.25">
      <c r="A27" s="151">
        <v>22</v>
      </c>
      <c r="B27" s="152" t="s">
        <v>147</v>
      </c>
      <c r="C27" s="152" t="s">
        <v>148</v>
      </c>
      <c r="D27" s="151" t="s">
        <v>847</v>
      </c>
      <c r="E27" s="152"/>
      <c r="F27" s="153" t="s">
        <v>149</v>
      </c>
      <c r="G27" s="154"/>
      <c r="H27" s="161">
        <v>1</v>
      </c>
      <c r="I27" s="154"/>
      <c r="J27" s="154">
        <v>10</v>
      </c>
      <c r="K27" s="154"/>
      <c r="L27" s="156"/>
      <c r="M27" s="151" t="s">
        <v>93</v>
      </c>
      <c r="N27" s="156" t="s">
        <v>150</v>
      </c>
      <c r="O27" s="151"/>
      <c r="P27" s="154"/>
      <c r="Q27" s="154"/>
      <c r="R27" s="154"/>
      <c r="S27" s="154"/>
      <c r="T27" s="158"/>
    </row>
    <row r="28" spans="1:20" s="159" customFormat="1" ht="84.95" customHeight="1" x14ac:dyDescent="0.25">
      <c r="A28" s="151">
        <v>23</v>
      </c>
      <c r="B28" s="152" t="s">
        <v>151</v>
      </c>
      <c r="C28" s="152" t="s">
        <v>152</v>
      </c>
      <c r="D28" s="151" t="s">
        <v>847</v>
      </c>
      <c r="E28" s="163" t="s">
        <v>153</v>
      </c>
      <c r="F28" s="153" t="s">
        <v>154</v>
      </c>
      <c r="G28" s="164" t="s">
        <v>155</v>
      </c>
      <c r="H28" s="154">
        <v>1</v>
      </c>
      <c r="I28" s="154"/>
      <c r="J28" s="154">
        <v>9</v>
      </c>
      <c r="K28" s="154"/>
      <c r="L28" s="154"/>
      <c r="M28" s="155" t="s">
        <v>156</v>
      </c>
      <c r="N28" s="162" t="s">
        <v>157</v>
      </c>
      <c r="O28" s="151"/>
      <c r="P28" s="154"/>
      <c r="Q28" s="154"/>
      <c r="R28" s="154"/>
      <c r="S28" s="154"/>
      <c r="T28" s="158"/>
    </row>
    <row r="29" spans="1:20" s="159" customFormat="1" ht="84.95" customHeight="1" x14ac:dyDescent="0.25">
      <c r="A29" s="151">
        <v>24</v>
      </c>
      <c r="B29" s="165" t="s">
        <v>158</v>
      </c>
      <c r="C29" s="152" t="s">
        <v>159</v>
      </c>
      <c r="D29" s="151" t="s">
        <v>847</v>
      </c>
      <c r="E29" s="152" t="s">
        <v>160</v>
      </c>
      <c r="F29" s="153" t="s">
        <v>161</v>
      </c>
      <c r="G29" s="154"/>
      <c r="H29" s="161"/>
      <c r="I29" s="154">
        <v>4</v>
      </c>
      <c r="J29" s="154">
        <v>26</v>
      </c>
      <c r="K29" s="154"/>
      <c r="L29" s="156"/>
      <c r="M29" s="162" t="s">
        <v>162</v>
      </c>
      <c r="N29" s="156" t="s">
        <v>163</v>
      </c>
      <c r="O29" s="151"/>
      <c r="P29" s="154"/>
      <c r="Q29" s="154"/>
      <c r="R29" s="154"/>
      <c r="S29" s="154"/>
      <c r="T29" s="158"/>
    </row>
    <row r="30" spans="1:20" s="159" customFormat="1" ht="84.95" customHeight="1" x14ac:dyDescent="0.25">
      <c r="A30" s="151">
        <v>25</v>
      </c>
      <c r="B30" s="165" t="s">
        <v>164</v>
      </c>
      <c r="C30" s="152" t="s">
        <v>165</v>
      </c>
      <c r="D30" s="151" t="s">
        <v>847</v>
      </c>
      <c r="E30" s="152" t="s">
        <v>166</v>
      </c>
      <c r="F30" s="153" t="s">
        <v>167</v>
      </c>
      <c r="G30" s="154"/>
      <c r="H30" s="161">
        <v>1</v>
      </c>
      <c r="I30" s="154">
        <v>1</v>
      </c>
      <c r="J30" s="154">
        <v>11</v>
      </c>
      <c r="K30" s="154"/>
      <c r="L30" s="156"/>
      <c r="M30" s="162"/>
      <c r="N30" s="156" t="s">
        <v>168</v>
      </c>
      <c r="O30" s="151"/>
      <c r="P30" s="154"/>
      <c r="Q30" s="154"/>
      <c r="R30" s="154"/>
      <c r="S30" s="154"/>
      <c r="T30" s="158"/>
    </row>
    <row r="31" spans="1:20" s="159" customFormat="1" ht="84.95" customHeight="1" x14ac:dyDescent="0.25">
      <c r="A31" s="151">
        <v>26</v>
      </c>
      <c r="B31" s="152" t="s">
        <v>169</v>
      </c>
      <c r="C31" s="152" t="s">
        <v>170</v>
      </c>
      <c r="D31" s="151" t="s">
        <v>847</v>
      </c>
      <c r="E31" s="152"/>
      <c r="F31" s="153" t="s">
        <v>171</v>
      </c>
      <c r="G31" s="154"/>
      <c r="H31" s="161">
        <v>1</v>
      </c>
      <c r="I31" s="154"/>
      <c r="J31" s="154">
        <v>1</v>
      </c>
      <c r="K31" s="154"/>
      <c r="L31" s="156"/>
      <c r="M31" s="162"/>
      <c r="N31" s="156">
        <v>100000</v>
      </c>
      <c r="O31" s="151"/>
      <c r="P31" s="154"/>
      <c r="Q31" s="154"/>
      <c r="R31" s="154"/>
      <c r="S31" s="154"/>
      <c r="T31" s="158"/>
    </row>
    <row r="32" spans="1:20" s="125" customFormat="1" ht="30" x14ac:dyDescent="0.25">
      <c r="A32" s="65">
        <v>27</v>
      </c>
      <c r="B32" s="66" t="s">
        <v>172</v>
      </c>
      <c r="C32" s="66" t="s">
        <v>173</v>
      </c>
      <c r="D32" s="121" t="s">
        <v>850</v>
      </c>
      <c r="E32" s="122" t="s">
        <v>174</v>
      </c>
      <c r="F32" s="123" t="s">
        <v>175</v>
      </c>
      <c r="G32" s="121"/>
      <c r="H32" s="121">
        <v>1</v>
      </c>
      <c r="I32" s="121">
        <v>1</v>
      </c>
      <c r="J32" s="121"/>
      <c r="K32" s="121"/>
      <c r="L32" s="121">
        <v>1</v>
      </c>
      <c r="M32" s="65" t="s">
        <v>176</v>
      </c>
      <c r="N32" s="121"/>
      <c r="O32" s="121"/>
      <c r="P32" s="124">
        <v>1500000</v>
      </c>
      <c r="Q32" s="121"/>
      <c r="R32" s="121" t="s">
        <v>50</v>
      </c>
      <c r="S32" s="121"/>
      <c r="T32" s="121" t="s">
        <v>177</v>
      </c>
    </row>
    <row r="33" spans="1:20" s="125" customFormat="1" ht="30" customHeight="1" x14ac:dyDescent="0.25">
      <c r="A33" s="65">
        <v>28</v>
      </c>
      <c r="B33" s="66" t="s">
        <v>178</v>
      </c>
      <c r="C33" s="66" t="s">
        <v>173</v>
      </c>
      <c r="D33" s="121" t="s">
        <v>846</v>
      </c>
      <c r="E33" s="122" t="s">
        <v>179</v>
      </c>
      <c r="F33" s="123" t="s">
        <v>180</v>
      </c>
      <c r="G33" s="121"/>
      <c r="H33" s="121"/>
      <c r="I33" s="121"/>
      <c r="J33" s="121"/>
      <c r="K33" s="121"/>
      <c r="L33" s="121">
        <v>4</v>
      </c>
      <c r="M33" s="126"/>
      <c r="N33" s="121"/>
      <c r="O33" s="121"/>
      <c r="P33" s="121"/>
      <c r="Q33" s="121"/>
      <c r="R33" s="121"/>
      <c r="S33" s="121"/>
      <c r="T33" s="121"/>
    </row>
    <row r="34" spans="1:20" s="125" customFormat="1" ht="30" customHeight="1" x14ac:dyDescent="0.25">
      <c r="A34" s="65">
        <v>29</v>
      </c>
      <c r="B34" s="66" t="s">
        <v>181</v>
      </c>
      <c r="C34" s="66" t="s">
        <v>173</v>
      </c>
      <c r="D34" s="121" t="s">
        <v>846</v>
      </c>
      <c r="E34" s="122" t="s">
        <v>182</v>
      </c>
      <c r="F34" s="123" t="s">
        <v>183</v>
      </c>
      <c r="G34" s="121"/>
      <c r="H34" s="121"/>
      <c r="I34" s="121"/>
      <c r="J34" s="121">
        <v>1</v>
      </c>
      <c r="K34" s="121"/>
      <c r="L34" s="121"/>
      <c r="M34" s="126"/>
      <c r="N34" s="121"/>
      <c r="O34" s="121"/>
      <c r="P34" s="121"/>
      <c r="Q34" s="121"/>
      <c r="R34" s="121"/>
      <c r="S34" s="121"/>
      <c r="T34" s="121"/>
    </row>
    <row r="35" spans="1:20" s="125" customFormat="1" ht="63" customHeight="1" x14ac:dyDescent="0.25">
      <c r="A35" s="65">
        <v>30</v>
      </c>
      <c r="B35" s="66" t="s">
        <v>184</v>
      </c>
      <c r="C35" s="66" t="s">
        <v>173</v>
      </c>
      <c r="D35" s="121" t="s">
        <v>850</v>
      </c>
      <c r="E35" s="122" t="s">
        <v>185</v>
      </c>
      <c r="F35" s="123" t="s">
        <v>186</v>
      </c>
      <c r="G35" s="65" t="s">
        <v>187</v>
      </c>
      <c r="H35" s="121">
        <v>1</v>
      </c>
      <c r="I35" s="121">
        <v>1</v>
      </c>
      <c r="J35" s="121"/>
      <c r="K35" s="121"/>
      <c r="L35" s="121">
        <v>12</v>
      </c>
      <c r="M35" s="65" t="s">
        <v>188</v>
      </c>
      <c r="N35" s="121"/>
      <c r="O35" s="121"/>
      <c r="P35" s="65" t="s">
        <v>189</v>
      </c>
      <c r="Q35" s="121"/>
      <c r="R35" s="121" t="s">
        <v>50</v>
      </c>
      <c r="S35" s="121"/>
      <c r="T35" s="121" t="s">
        <v>177</v>
      </c>
    </row>
    <row r="36" spans="1:20" s="125" customFormat="1" ht="30" customHeight="1" x14ac:dyDescent="0.25">
      <c r="A36" s="65">
        <v>31</v>
      </c>
      <c r="B36" s="66" t="s">
        <v>190</v>
      </c>
      <c r="C36" s="66" t="s">
        <v>173</v>
      </c>
      <c r="D36" s="121" t="s">
        <v>850</v>
      </c>
      <c r="E36" s="122" t="s">
        <v>191</v>
      </c>
      <c r="F36" s="123" t="s">
        <v>192</v>
      </c>
      <c r="G36" s="121"/>
      <c r="H36" s="121"/>
      <c r="I36" s="121"/>
      <c r="J36" s="121">
        <v>5</v>
      </c>
      <c r="K36" s="121"/>
      <c r="L36" s="121"/>
      <c r="M36" s="126"/>
      <c r="N36" s="121"/>
      <c r="O36" s="121"/>
      <c r="P36" s="121"/>
      <c r="Q36" s="121"/>
      <c r="R36" s="121"/>
      <c r="S36" s="121"/>
      <c r="T36" s="121"/>
    </row>
    <row r="37" spans="1:20" s="125" customFormat="1" ht="30" customHeight="1" x14ac:dyDescent="0.25">
      <c r="A37" s="65">
        <v>32</v>
      </c>
      <c r="B37" s="66" t="s">
        <v>193</v>
      </c>
      <c r="C37" s="66" t="s">
        <v>173</v>
      </c>
      <c r="D37" s="121" t="s">
        <v>846</v>
      </c>
      <c r="E37" s="122" t="s">
        <v>194</v>
      </c>
      <c r="F37" s="123"/>
      <c r="G37" s="121"/>
      <c r="H37" s="121"/>
      <c r="I37" s="121"/>
      <c r="J37" s="121">
        <v>2</v>
      </c>
      <c r="K37" s="121"/>
      <c r="L37" s="121"/>
      <c r="M37" s="126"/>
      <c r="N37" s="121"/>
      <c r="O37" s="121"/>
      <c r="P37" s="121"/>
      <c r="Q37" s="121"/>
      <c r="R37" s="121"/>
      <c r="S37" s="121"/>
      <c r="T37" s="121"/>
    </row>
    <row r="38" spans="1:20" s="125" customFormat="1" ht="68.25" customHeight="1" x14ac:dyDescent="0.25">
      <c r="A38" s="65">
        <v>33</v>
      </c>
      <c r="B38" s="66" t="s">
        <v>195</v>
      </c>
      <c r="C38" s="66" t="s">
        <v>173</v>
      </c>
      <c r="D38" s="121" t="s">
        <v>846</v>
      </c>
      <c r="E38" s="122" t="s">
        <v>196</v>
      </c>
      <c r="F38" s="123" t="s">
        <v>197</v>
      </c>
      <c r="G38" s="121"/>
      <c r="H38" s="121">
        <v>2</v>
      </c>
      <c r="I38" s="121">
        <v>4</v>
      </c>
      <c r="J38" s="121">
        <v>3</v>
      </c>
      <c r="K38" s="121"/>
      <c r="L38" s="121"/>
      <c r="M38" s="65" t="s">
        <v>198</v>
      </c>
      <c r="N38" s="65" t="s">
        <v>199</v>
      </c>
      <c r="O38" s="121"/>
      <c r="P38" s="121"/>
      <c r="Q38" s="121"/>
      <c r="R38" s="121" t="s">
        <v>50</v>
      </c>
      <c r="S38" s="121"/>
      <c r="T38" s="121" t="s">
        <v>177</v>
      </c>
    </row>
    <row r="39" spans="1:20" s="125" customFormat="1" ht="30" customHeight="1" x14ac:dyDescent="0.25">
      <c r="A39" s="65">
        <v>34</v>
      </c>
      <c r="B39" s="66" t="s">
        <v>200</v>
      </c>
      <c r="C39" s="66" t="s">
        <v>173</v>
      </c>
      <c r="D39" s="121" t="s">
        <v>850</v>
      </c>
      <c r="E39" s="122" t="s">
        <v>201</v>
      </c>
      <c r="F39" s="123" t="s">
        <v>202</v>
      </c>
      <c r="G39" s="121" t="s">
        <v>203</v>
      </c>
      <c r="H39" s="121">
        <v>1</v>
      </c>
      <c r="I39" s="121">
        <v>1</v>
      </c>
      <c r="J39" s="121">
        <v>1</v>
      </c>
      <c r="K39" s="121"/>
      <c r="L39" s="121"/>
      <c r="M39" s="126" t="s">
        <v>204</v>
      </c>
      <c r="N39" s="127">
        <v>350000</v>
      </c>
      <c r="O39" s="121"/>
      <c r="P39" s="121"/>
      <c r="Q39" s="128"/>
      <c r="R39" s="128"/>
      <c r="S39" s="128"/>
      <c r="T39" s="128"/>
    </row>
    <row r="40" spans="1:20" s="125" customFormat="1" ht="30" customHeight="1" x14ac:dyDescent="0.25">
      <c r="A40" s="65">
        <v>35</v>
      </c>
      <c r="B40" s="66" t="s">
        <v>205</v>
      </c>
      <c r="C40" s="66" t="s">
        <v>173</v>
      </c>
      <c r="D40" s="121" t="s">
        <v>850</v>
      </c>
      <c r="E40" s="122" t="s">
        <v>206</v>
      </c>
      <c r="F40" s="123" t="s">
        <v>207</v>
      </c>
      <c r="G40" s="121"/>
      <c r="H40" s="121"/>
      <c r="I40" s="121"/>
      <c r="J40" s="121"/>
      <c r="K40" s="121"/>
      <c r="L40" s="121">
        <v>1</v>
      </c>
      <c r="M40" s="126"/>
      <c r="N40" s="121"/>
      <c r="O40" s="121"/>
      <c r="P40" s="121"/>
      <c r="Q40" s="128"/>
      <c r="R40" s="128"/>
      <c r="S40" s="128"/>
      <c r="T40" s="128"/>
    </row>
    <row r="41" spans="1:20" s="125" customFormat="1" ht="30" customHeight="1" x14ac:dyDescent="0.25">
      <c r="A41" s="65">
        <v>36</v>
      </c>
      <c r="B41" s="66" t="s">
        <v>208</v>
      </c>
      <c r="C41" s="66" t="s">
        <v>173</v>
      </c>
      <c r="D41" s="121" t="s">
        <v>850</v>
      </c>
      <c r="E41" s="122" t="s">
        <v>209</v>
      </c>
      <c r="F41" s="123" t="s">
        <v>210</v>
      </c>
      <c r="G41" s="121"/>
      <c r="H41" s="121"/>
      <c r="I41" s="121"/>
      <c r="J41" s="121">
        <v>5</v>
      </c>
      <c r="K41" s="121"/>
      <c r="L41" s="121"/>
      <c r="M41" s="126"/>
      <c r="N41" s="121"/>
      <c r="O41" s="121"/>
      <c r="P41" s="121"/>
      <c r="Q41" s="128"/>
      <c r="R41" s="128"/>
      <c r="S41" s="128"/>
      <c r="T41" s="128"/>
    </row>
    <row r="42" spans="1:20" s="125" customFormat="1" ht="30" x14ac:dyDescent="0.25">
      <c r="A42" s="65">
        <v>37</v>
      </c>
      <c r="B42" s="66" t="s">
        <v>211</v>
      </c>
      <c r="C42" s="66" t="s">
        <v>173</v>
      </c>
      <c r="D42" s="121" t="s">
        <v>850</v>
      </c>
      <c r="E42" s="122" t="s">
        <v>212</v>
      </c>
      <c r="F42" s="123" t="s">
        <v>213</v>
      </c>
      <c r="G42" s="121" t="s">
        <v>214</v>
      </c>
      <c r="H42" s="121">
        <v>1</v>
      </c>
      <c r="I42" s="121">
        <v>1</v>
      </c>
      <c r="J42" s="121">
        <v>2</v>
      </c>
      <c r="K42" s="121"/>
      <c r="L42" s="121"/>
      <c r="M42" s="126" t="s">
        <v>215</v>
      </c>
      <c r="N42" s="127">
        <v>1500000</v>
      </c>
      <c r="O42" s="121"/>
      <c r="P42" s="121"/>
      <c r="Q42" s="128"/>
      <c r="R42" s="121" t="s">
        <v>50</v>
      </c>
      <c r="S42" s="121"/>
      <c r="T42" s="121" t="s">
        <v>177</v>
      </c>
    </row>
    <row r="43" spans="1:20" s="125" customFormat="1" ht="30" customHeight="1" x14ac:dyDescent="0.25">
      <c r="A43" s="65">
        <v>38</v>
      </c>
      <c r="B43" s="66" t="s">
        <v>216</v>
      </c>
      <c r="C43" s="66" t="s">
        <v>173</v>
      </c>
      <c r="D43" s="121" t="s">
        <v>850</v>
      </c>
      <c r="E43" s="122" t="s">
        <v>217</v>
      </c>
      <c r="F43" s="123" t="s">
        <v>218</v>
      </c>
      <c r="G43" s="121"/>
      <c r="H43" s="121"/>
      <c r="I43" s="121"/>
      <c r="J43" s="121"/>
      <c r="K43" s="121"/>
      <c r="L43" s="121">
        <v>3</v>
      </c>
      <c r="M43" s="126"/>
      <c r="N43" s="121"/>
      <c r="O43" s="121"/>
      <c r="P43" s="121"/>
      <c r="Q43" s="128"/>
      <c r="R43" s="128"/>
      <c r="S43" s="128"/>
      <c r="T43" s="128"/>
    </row>
    <row r="44" spans="1:20" s="16" customFormat="1" ht="50.1" customHeight="1" x14ac:dyDescent="0.25">
      <c r="A44" s="5">
        <v>39</v>
      </c>
      <c r="B44" s="6" t="s">
        <v>219</v>
      </c>
      <c r="C44" s="6" t="s">
        <v>220</v>
      </c>
      <c r="D44" s="38" t="s">
        <v>846</v>
      </c>
      <c r="E44" s="6" t="s">
        <v>221</v>
      </c>
      <c r="F44" s="7" t="s">
        <v>222</v>
      </c>
      <c r="G44" s="5"/>
      <c r="H44" s="5"/>
      <c r="I44" s="5"/>
      <c r="J44" s="5">
        <v>11</v>
      </c>
      <c r="K44" s="5"/>
      <c r="L44" s="5"/>
      <c r="M44" s="5" t="s">
        <v>223</v>
      </c>
      <c r="N44" s="11">
        <v>300000</v>
      </c>
      <c r="O44" s="11"/>
      <c r="P44" s="11"/>
      <c r="Q44" s="5"/>
      <c r="R44" s="5" t="s">
        <v>50</v>
      </c>
      <c r="S44" s="5"/>
      <c r="T44" s="5"/>
    </row>
    <row r="45" spans="1:20" s="16" customFormat="1" ht="50.1" customHeight="1" x14ac:dyDescent="0.25">
      <c r="A45" s="5">
        <v>40</v>
      </c>
      <c r="B45" s="6" t="s">
        <v>224</v>
      </c>
      <c r="C45" s="6" t="s">
        <v>220</v>
      </c>
      <c r="D45" s="38" t="s">
        <v>845</v>
      </c>
      <c r="E45" s="6" t="s">
        <v>225</v>
      </c>
      <c r="F45" s="7" t="s">
        <v>226</v>
      </c>
      <c r="G45" s="5" t="s">
        <v>227</v>
      </c>
      <c r="H45" s="5">
        <v>18</v>
      </c>
      <c r="I45" s="5">
        <v>11</v>
      </c>
      <c r="J45" s="5">
        <v>10</v>
      </c>
      <c r="K45" s="5">
        <v>6</v>
      </c>
      <c r="L45" s="8"/>
      <c r="M45" s="8" t="s">
        <v>228</v>
      </c>
      <c r="N45" s="11">
        <v>800000</v>
      </c>
      <c r="O45" s="11">
        <v>1500000</v>
      </c>
      <c r="P45" s="11"/>
      <c r="Q45" s="5" t="s">
        <v>50</v>
      </c>
      <c r="R45" s="5"/>
      <c r="S45" s="5"/>
      <c r="T45" s="5"/>
    </row>
    <row r="46" spans="1:20" s="16" customFormat="1" ht="50.1" customHeight="1" x14ac:dyDescent="0.25">
      <c r="A46" s="5">
        <v>41</v>
      </c>
      <c r="B46" s="6" t="s">
        <v>229</v>
      </c>
      <c r="C46" s="6" t="s">
        <v>220</v>
      </c>
      <c r="D46" s="38" t="s">
        <v>846</v>
      </c>
      <c r="E46" s="6" t="s">
        <v>230</v>
      </c>
      <c r="F46" s="7" t="s">
        <v>231</v>
      </c>
      <c r="G46" s="5"/>
      <c r="H46" s="5">
        <v>2</v>
      </c>
      <c r="I46" s="5"/>
      <c r="J46" s="5">
        <v>11</v>
      </c>
      <c r="K46" s="5">
        <v>3</v>
      </c>
      <c r="L46" s="5"/>
      <c r="M46" s="5" t="s">
        <v>232</v>
      </c>
      <c r="N46" s="11">
        <v>350000</v>
      </c>
      <c r="O46" s="11">
        <v>450000</v>
      </c>
      <c r="P46" s="11"/>
      <c r="Q46" s="5"/>
      <c r="R46" s="5" t="s">
        <v>50</v>
      </c>
      <c r="S46" s="5"/>
      <c r="T46" s="5"/>
    </row>
    <row r="47" spans="1:20" s="16" customFormat="1" ht="50.1" customHeight="1" x14ac:dyDescent="0.25">
      <c r="A47" s="5">
        <v>42</v>
      </c>
      <c r="B47" s="6" t="s">
        <v>233</v>
      </c>
      <c r="C47" s="6" t="s">
        <v>220</v>
      </c>
      <c r="D47" s="38" t="s">
        <v>846</v>
      </c>
      <c r="E47" s="6" t="s">
        <v>234</v>
      </c>
      <c r="F47" s="7" t="s">
        <v>235</v>
      </c>
      <c r="G47" s="5" t="s">
        <v>236</v>
      </c>
      <c r="H47" s="5"/>
      <c r="I47" s="5"/>
      <c r="J47" s="5">
        <v>10</v>
      </c>
      <c r="K47" s="5">
        <v>6</v>
      </c>
      <c r="L47" s="5"/>
      <c r="M47" s="5" t="s">
        <v>237</v>
      </c>
      <c r="N47" s="11">
        <v>400000</v>
      </c>
      <c r="O47" s="11">
        <v>400000</v>
      </c>
      <c r="P47" s="11"/>
      <c r="Q47" s="5"/>
      <c r="R47" s="5" t="s">
        <v>50</v>
      </c>
      <c r="S47" s="5"/>
      <c r="T47" s="5"/>
    </row>
    <row r="48" spans="1:20" s="16" customFormat="1" ht="50.1" customHeight="1" x14ac:dyDescent="0.25">
      <c r="A48" s="5">
        <v>43</v>
      </c>
      <c r="B48" s="6" t="s">
        <v>238</v>
      </c>
      <c r="C48" s="6" t="s">
        <v>220</v>
      </c>
      <c r="D48" s="38" t="s">
        <v>848</v>
      </c>
      <c r="E48" s="6" t="s">
        <v>239</v>
      </c>
      <c r="F48" s="7" t="s">
        <v>240</v>
      </c>
      <c r="G48" s="5"/>
      <c r="H48" s="5">
        <v>3</v>
      </c>
      <c r="I48" s="5">
        <v>2</v>
      </c>
      <c r="J48" s="5">
        <v>1</v>
      </c>
      <c r="K48" s="5">
        <v>7</v>
      </c>
      <c r="L48" s="5"/>
      <c r="M48" s="5"/>
      <c r="N48" s="11">
        <v>500000</v>
      </c>
      <c r="O48" s="11">
        <v>650000</v>
      </c>
      <c r="P48" s="11"/>
      <c r="Q48" s="5"/>
      <c r="R48" s="5" t="s">
        <v>50</v>
      </c>
      <c r="S48" s="5"/>
      <c r="T48" s="5"/>
    </row>
    <row r="49" spans="1:20" s="16" customFormat="1" ht="50.1" customHeight="1" x14ac:dyDescent="0.25">
      <c r="A49" s="5">
        <v>44</v>
      </c>
      <c r="B49" s="6" t="s">
        <v>241</v>
      </c>
      <c r="C49" s="6" t="s">
        <v>220</v>
      </c>
      <c r="D49" s="38" t="s">
        <v>846</v>
      </c>
      <c r="E49" s="6" t="s">
        <v>242</v>
      </c>
      <c r="F49" s="7" t="s">
        <v>243</v>
      </c>
      <c r="G49" s="5"/>
      <c r="H49" s="5">
        <v>1</v>
      </c>
      <c r="I49" s="5"/>
      <c r="J49" s="5">
        <v>15</v>
      </c>
      <c r="K49" s="5"/>
      <c r="L49" s="5"/>
      <c r="M49" s="5" t="s">
        <v>244</v>
      </c>
      <c r="N49" s="11">
        <v>200000</v>
      </c>
      <c r="O49" s="11"/>
      <c r="P49" s="11"/>
      <c r="Q49" s="5"/>
      <c r="R49" s="5" t="s">
        <v>50</v>
      </c>
      <c r="S49" s="5"/>
      <c r="T49" s="5"/>
    </row>
    <row r="50" spans="1:20" s="16" customFormat="1" ht="50.1" customHeight="1" x14ac:dyDescent="0.25">
      <c r="A50" s="5">
        <v>45</v>
      </c>
      <c r="B50" s="6" t="s">
        <v>245</v>
      </c>
      <c r="C50" s="6" t="s">
        <v>220</v>
      </c>
      <c r="D50" s="38" t="s">
        <v>846</v>
      </c>
      <c r="E50" s="6" t="s">
        <v>246</v>
      </c>
      <c r="F50" s="7" t="s">
        <v>247</v>
      </c>
      <c r="G50" s="5" t="s">
        <v>248</v>
      </c>
      <c r="H50" s="5">
        <v>1</v>
      </c>
      <c r="I50" s="5"/>
      <c r="J50" s="5">
        <v>4</v>
      </c>
      <c r="K50" s="5">
        <v>2</v>
      </c>
      <c r="L50" s="5"/>
      <c r="M50" s="5" t="s">
        <v>249</v>
      </c>
      <c r="N50" s="11" t="s">
        <v>250</v>
      </c>
      <c r="O50" s="11" t="s">
        <v>251</v>
      </c>
      <c r="P50" s="11"/>
      <c r="Q50" s="5"/>
      <c r="R50" s="5" t="s">
        <v>50</v>
      </c>
      <c r="S50" s="5"/>
      <c r="T50" s="5"/>
    </row>
    <row r="51" spans="1:20" s="16" customFormat="1" ht="50.1" customHeight="1" x14ac:dyDescent="0.25">
      <c r="A51" s="5">
        <v>46</v>
      </c>
      <c r="B51" s="6" t="s">
        <v>252</v>
      </c>
      <c r="C51" s="6" t="s">
        <v>220</v>
      </c>
      <c r="D51" s="38" t="s">
        <v>847</v>
      </c>
      <c r="E51" s="6" t="s">
        <v>253</v>
      </c>
      <c r="F51" s="7" t="s">
        <v>254</v>
      </c>
      <c r="G51" s="5" t="s">
        <v>255</v>
      </c>
      <c r="H51" s="5"/>
      <c r="I51" s="5">
        <v>1</v>
      </c>
      <c r="J51" s="5">
        <v>5</v>
      </c>
      <c r="K51" s="5"/>
      <c r="L51" s="5"/>
      <c r="M51" s="5" t="s">
        <v>256</v>
      </c>
      <c r="N51" s="11" t="s">
        <v>257</v>
      </c>
      <c r="O51" s="11"/>
      <c r="P51" s="11"/>
      <c r="Q51" s="5" t="s">
        <v>50</v>
      </c>
      <c r="R51" s="5"/>
      <c r="S51" s="5" t="s">
        <v>258</v>
      </c>
      <c r="T51" s="5"/>
    </row>
    <row r="52" spans="1:20" s="16" customFormat="1" ht="50.1" customHeight="1" x14ac:dyDescent="0.25">
      <c r="A52" s="5">
        <v>47</v>
      </c>
      <c r="B52" s="6" t="s">
        <v>259</v>
      </c>
      <c r="C52" s="6" t="s">
        <v>220</v>
      </c>
      <c r="D52" s="38" t="s">
        <v>846</v>
      </c>
      <c r="E52" s="6" t="s">
        <v>260</v>
      </c>
      <c r="F52" s="7" t="s">
        <v>254</v>
      </c>
      <c r="G52" s="5" t="s">
        <v>261</v>
      </c>
      <c r="H52" s="5">
        <v>1</v>
      </c>
      <c r="I52" s="5">
        <v>1</v>
      </c>
      <c r="J52" s="5">
        <v>7</v>
      </c>
      <c r="K52" s="5"/>
      <c r="L52" s="5"/>
      <c r="M52" s="5" t="s">
        <v>256</v>
      </c>
      <c r="N52" s="11" t="s">
        <v>26</v>
      </c>
      <c r="O52" s="11"/>
      <c r="P52" s="11"/>
      <c r="Q52" s="5"/>
      <c r="R52" s="5" t="s">
        <v>50</v>
      </c>
      <c r="S52" s="5"/>
      <c r="T52" s="5"/>
    </row>
    <row r="53" spans="1:20" s="16" customFormat="1" ht="50.1" customHeight="1" x14ac:dyDescent="0.25">
      <c r="A53" s="5">
        <v>48</v>
      </c>
      <c r="B53" s="6" t="s">
        <v>262</v>
      </c>
      <c r="C53" s="6" t="s">
        <v>220</v>
      </c>
      <c r="D53" s="38" t="s">
        <v>846</v>
      </c>
      <c r="E53" s="6" t="s">
        <v>263</v>
      </c>
      <c r="F53" s="7" t="s">
        <v>264</v>
      </c>
      <c r="G53" s="5" t="s">
        <v>265</v>
      </c>
      <c r="H53" s="5"/>
      <c r="I53" s="5">
        <v>2</v>
      </c>
      <c r="J53" s="5">
        <v>5</v>
      </c>
      <c r="K53" s="5"/>
      <c r="L53" s="5"/>
      <c r="M53" s="5" t="s">
        <v>266</v>
      </c>
      <c r="N53" s="11" t="s">
        <v>267</v>
      </c>
      <c r="O53" s="11"/>
      <c r="P53" s="11"/>
      <c r="Q53" s="5" t="s">
        <v>50</v>
      </c>
      <c r="R53" s="5"/>
      <c r="S53" s="5"/>
      <c r="T53" s="5"/>
    </row>
    <row r="54" spans="1:20" s="16" customFormat="1" ht="50.1" customHeight="1" x14ac:dyDescent="0.25">
      <c r="A54" s="5">
        <v>49</v>
      </c>
      <c r="B54" s="6" t="s">
        <v>268</v>
      </c>
      <c r="C54" s="6" t="s">
        <v>220</v>
      </c>
      <c r="D54" s="38" t="s">
        <v>846</v>
      </c>
      <c r="E54" s="6" t="s">
        <v>269</v>
      </c>
      <c r="F54" s="7" t="s">
        <v>270</v>
      </c>
      <c r="G54" s="5" t="s">
        <v>271</v>
      </c>
      <c r="H54" s="5">
        <v>1</v>
      </c>
      <c r="I54" s="5"/>
      <c r="J54" s="5">
        <v>5</v>
      </c>
      <c r="K54" s="5"/>
      <c r="L54" s="5"/>
      <c r="M54" s="5" t="s">
        <v>272</v>
      </c>
      <c r="N54" s="11" t="s">
        <v>273</v>
      </c>
      <c r="O54" s="11"/>
      <c r="P54" s="11"/>
      <c r="Q54" s="5" t="s">
        <v>50</v>
      </c>
      <c r="R54" s="5"/>
      <c r="S54" s="5"/>
      <c r="T54" s="5"/>
    </row>
    <row r="55" spans="1:20" s="16" customFormat="1" ht="50.1" customHeight="1" x14ac:dyDescent="0.25">
      <c r="A55" s="5">
        <v>50</v>
      </c>
      <c r="B55" s="6" t="s">
        <v>274</v>
      </c>
      <c r="C55" s="6" t="s">
        <v>220</v>
      </c>
      <c r="D55" s="38" t="s">
        <v>847</v>
      </c>
      <c r="E55" s="6" t="s">
        <v>275</v>
      </c>
      <c r="F55" s="7" t="s">
        <v>276</v>
      </c>
      <c r="G55" s="5" t="s">
        <v>277</v>
      </c>
      <c r="H55" s="5"/>
      <c r="I55" s="5">
        <v>1</v>
      </c>
      <c r="J55" s="5">
        <v>6</v>
      </c>
      <c r="K55" s="5"/>
      <c r="L55" s="5">
        <v>4</v>
      </c>
      <c r="M55" s="5" t="s">
        <v>278</v>
      </c>
      <c r="N55" s="11" t="s">
        <v>279</v>
      </c>
      <c r="O55" s="11"/>
      <c r="P55" s="11">
        <v>1500000</v>
      </c>
      <c r="Q55" s="5"/>
      <c r="R55" s="5" t="s">
        <v>50</v>
      </c>
      <c r="S55" s="5"/>
      <c r="T55" s="5"/>
    </row>
    <row r="56" spans="1:20" s="16" customFormat="1" ht="50.1" customHeight="1" x14ac:dyDescent="0.25">
      <c r="A56" s="5">
        <v>51</v>
      </c>
      <c r="B56" s="6" t="s">
        <v>280</v>
      </c>
      <c r="C56" s="6" t="s">
        <v>220</v>
      </c>
      <c r="D56" s="38" t="s">
        <v>846</v>
      </c>
      <c r="E56" s="6" t="s">
        <v>281</v>
      </c>
      <c r="F56" s="7" t="s">
        <v>282</v>
      </c>
      <c r="G56" s="5" t="s">
        <v>248</v>
      </c>
      <c r="H56" s="5">
        <v>1</v>
      </c>
      <c r="I56" s="5"/>
      <c r="J56" s="5">
        <v>5</v>
      </c>
      <c r="K56" s="5"/>
      <c r="L56" s="5"/>
      <c r="M56" s="5" t="s">
        <v>283</v>
      </c>
      <c r="N56" s="11">
        <v>350000</v>
      </c>
      <c r="O56" s="11"/>
      <c r="P56" s="11"/>
      <c r="Q56" s="5" t="s">
        <v>50</v>
      </c>
      <c r="R56" s="5"/>
      <c r="S56" s="5" t="s">
        <v>258</v>
      </c>
      <c r="T56" s="5"/>
    </row>
    <row r="57" spans="1:20" s="16" customFormat="1" ht="72" customHeight="1" x14ac:dyDescent="0.25">
      <c r="A57" s="5">
        <v>52</v>
      </c>
      <c r="B57" s="6" t="s">
        <v>284</v>
      </c>
      <c r="C57" s="6" t="s">
        <v>220</v>
      </c>
      <c r="D57" s="38" t="s">
        <v>846</v>
      </c>
      <c r="E57" s="6" t="s">
        <v>285</v>
      </c>
      <c r="F57" s="7" t="s">
        <v>286</v>
      </c>
      <c r="G57" s="5" t="s">
        <v>265</v>
      </c>
      <c r="H57" s="5"/>
      <c r="I57" s="5">
        <v>1</v>
      </c>
      <c r="J57" s="5">
        <v>5</v>
      </c>
      <c r="K57" s="5"/>
      <c r="L57" s="5"/>
      <c r="M57" s="5" t="s">
        <v>287</v>
      </c>
      <c r="N57" s="11">
        <v>350000</v>
      </c>
      <c r="O57" s="11"/>
      <c r="P57" s="11"/>
      <c r="Q57" s="5" t="s">
        <v>50</v>
      </c>
      <c r="R57" s="5"/>
      <c r="S57" s="5" t="s">
        <v>258</v>
      </c>
      <c r="T57" s="5"/>
    </row>
    <row r="58" spans="1:20" s="16" customFormat="1" ht="50.1" customHeight="1" x14ac:dyDescent="0.25">
      <c r="A58" s="5">
        <v>53</v>
      </c>
      <c r="B58" s="6" t="s">
        <v>288</v>
      </c>
      <c r="C58" s="6" t="s">
        <v>220</v>
      </c>
      <c r="D58" s="38" t="s">
        <v>846</v>
      </c>
      <c r="E58" s="6" t="s">
        <v>289</v>
      </c>
      <c r="F58" s="7" t="s">
        <v>290</v>
      </c>
      <c r="G58" s="5" t="s">
        <v>291</v>
      </c>
      <c r="H58" s="5">
        <v>1</v>
      </c>
      <c r="I58" s="5"/>
      <c r="J58" s="5">
        <v>5</v>
      </c>
      <c r="K58" s="5"/>
      <c r="L58" s="5"/>
      <c r="M58" s="5" t="s">
        <v>292</v>
      </c>
      <c r="N58" s="11">
        <v>250000</v>
      </c>
      <c r="O58" s="11"/>
      <c r="P58" s="11"/>
      <c r="Q58" s="5" t="s">
        <v>50</v>
      </c>
      <c r="R58" s="5"/>
      <c r="S58" s="5" t="s">
        <v>258</v>
      </c>
      <c r="T58" s="5"/>
    </row>
    <row r="59" spans="1:20" s="16" customFormat="1" ht="50.1" customHeight="1" x14ac:dyDescent="0.25">
      <c r="A59" s="5">
        <v>54</v>
      </c>
      <c r="B59" s="6" t="s">
        <v>293</v>
      </c>
      <c r="C59" s="6" t="s">
        <v>220</v>
      </c>
      <c r="D59" s="38" t="s">
        <v>847</v>
      </c>
      <c r="E59" s="6" t="s">
        <v>294</v>
      </c>
      <c r="F59" s="7" t="s">
        <v>295</v>
      </c>
      <c r="G59" s="5" t="s">
        <v>296</v>
      </c>
      <c r="H59" s="5">
        <v>1</v>
      </c>
      <c r="I59" s="5"/>
      <c r="J59" s="5">
        <v>19</v>
      </c>
      <c r="K59" s="5"/>
      <c r="L59" s="5"/>
      <c r="M59" s="5" t="s">
        <v>283</v>
      </c>
      <c r="N59" s="11">
        <v>250000</v>
      </c>
      <c r="O59" s="11"/>
      <c r="P59" s="11"/>
      <c r="Q59" s="5" t="s">
        <v>50</v>
      </c>
      <c r="R59" s="5"/>
      <c r="S59" s="5" t="s">
        <v>258</v>
      </c>
      <c r="T59" s="5"/>
    </row>
    <row r="60" spans="1:20" s="16" customFormat="1" ht="50.1" customHeight="1" x14ac:dyDescent="0.25">
      <c r="A60" s="5">
        <v>55</v>
      </c>
      <c r="B60" s="6" t="s">
        <v>297</v>
      </c>
      <c r="C60" s="6" t="s">
        <v>220</v>
      </c>
      <c r="D60" s="38" t="s">
        <v>846</v>
      </c>
      <c r="E60" s="6" t="s">
        <v>298</v>
      </c>
      <c r="F60" s="7" t="s">
        <v>299</v>
      </c>
      <c r="G60" s="5"/>
      <c r="H60" s="5"/>
      <c r="I60" s="5">
        <v>1</v>
      </c>
      <c r="J60" s="5">
        <v>4</v>
      </c>
      <c r="K60" s="5"/>
      <c r="L60" s="5"/>
      <c r="M60" s="5" t="s">
        <v>256</v>
      </c>
      <c r="N60" s="11">
        <v>300000</v>
      </c>
      <c r="O60" s="11"/>
      <c r="P60" s="11"/>
      <c r="Q60" s="5" t="s">
        <v>50</v>
      </c>
      <c r="R60" s="5"/>
      <c r="S60" s="5" t="s">
        <v>300</v>
      </c>
      <c r="T60" s="5"/>
    </row>
    <row r="61" spans="1:20" s="16" customFormat="1" ht="50.1" customHeight="1" x14ac:dyDescent="0.25">
      <c r="A61" s="5">
        <v>56</v>
      </c>
      <c r="B61" s="6" t="s">
        <v>301</v>
      </c>
      <c r="C61" s="6" t="s">
        <v>220</v>
      </c>
      <c r="D61" s="38" t="s">
        <v>846</v>
      </c>
      <c r="E61" s="6" t="s">
        <v>302</v>
      </c>
      <c r="F61" s="7" t="s">
        <v>303</v>
      </c>
      <c r="G61" s="5"/>
      <c r="H61" s="5">
        <v>1</v>
      </c>
      <c r="I61" s="5">
        <v>1</v>
      </c>
      <c r="J61" s="5">
        <v>15</v>
      </c>
      <c r="K61" s="5"/>
      <c r="L61" s="5">
        <v>3</v>
      </c>
      <c r="M61" s="5" t="s">
        <v>304</v>
      </c>
      <c r="N61" s="11">
        <v>300000</v>
      </c>
      <c r="O61" s="11"/>
      <c r="P61" s="11">
        <v>700000</v>
      </c>
      <c r="Q61" s="5" t="s">
        <v>50</v>
      </c>
      <c r="R61" s="5"/>
      <c r="S61" s="5" t="s">
        <v>300</v>
      </c>
      <c r="T61" s="5"/>
    </row>
    <row r="62" spans="1:20" s="16" customFormat="1" ht="50.1" customHeight="1" x14ac:dyDescent="0.25">
      <c r="A62" s="5">
        <v>57</v>
      </c>
      <c r="B62" s="6" t="s">
        <v>305</v>
      </c>
      <c r="C62" s="6" t="s">
        <v>220</v>
      </c>
      <c r="D62" s="38" t="s">
        <v>850</v>
      </c>
      <c r="E62" s="6" t="s">
        <v>306</v>
      </c>
      <c r="F62" s="7" t="s">
        <v>307</v>
      </c>
      <c r="G62" s="5" t="s">
        <v>308</v>
      </c>
      <c r="H62" s="5"/>
      <c r="I62" s="5">
        <v>2</v>
      </c>
      <c r="J62" s="5">
        <v>10</v>
      </c>
      <c r="K62" s="5"/>
      <c r="L62" s="5">
        <v>1</v>
      </c>
      <c r="M62" s="5" t="s">
        <v>309</v>
      </c>
      <c r="N62" s="11">
        <v>350000</v>
      </c>
      <c r="O62" s="11"/>
      <c r="P62" s="11">
        <v>800000</v>
      </c>
      <c r="Q62" s="5" t="s">
        <v>50</v>
      </c>
      <c r="R62" s="5"/>
      <c r="S62" s="5" t="s">
        <v>258</v>
      </c>
      <c r="T62" s="5"/>
    </row>
    <row r="63" spans="1:20" s="16" customFormat="1" ht="50.1" customHeight="1" x14ac:dyDescent="0.25">
      <c r="A63" s="5">
        <v>58</v>
      </c>
      <c r="B63" s="6" t="s">
        <v>310</v>
      </c>
      <c r="C63" s="6" t="s">
        <v>220</v>
      </c>
      <c r="D63" s="38" t="s">
        <v>846</v>
      </c>
      <c r="E63" s="6" t="s">
        <v>311</v>
      </c>
      <c r="F63" s="7" t="s">
        <v>312</v>
      </c>
      <c r="G63" s="5" t="s">
        <v>313</v>
      </c>
      <c r="H63" s="5">
        <v>1</v>
      </c>
      <c r="I63" s="5">
        <v>1</v>
      </c>
      <c r="J63" s="5">
        <v>10</v>
      </c>
      <c r="K63" s="5"/>
      <c r="L63" s="5"/>
      <c r="M63" s="5" t="s">
        <v>256</v>
      </c>
      <c r="N63" s="11">
        <v>250000</v>
      </c>
      <c r="O63" s="11"/>
      <c r="P63" s="11"/>
      <c r="Q63" s="5" t="s">
        <v>50</v>
      </c>
      <c r="R63" s="5"/>
      <c r="S63" s="5" t="s">
        <v>258</v>
      </c>
      <c r="T63" s="5"/>
    </row>
    <row r="64" spans="1:20" s="16" customFormat="1" ht="50.1" customHeight="1" x14ac:dyDescent="0.25">
      <c r="A64" s="5">
        <v>59</v>
      </c>
      <c r="B64" s="6" t="s">
        <v>314</v>
      </c>
      <c r="C64" s="6" t="s">
        <v>220</v>
      </c>
      <c r="D64" s="38" t="s">
        <v>846</v>
      </c>
      <c r="E64" s="6" t="s">
        <v>315</v>
      </c>
      <c r="F64" s="7" t="s">
        <v>316</v>
      </c>
      <c r="G64" s="5" t="s">
        <v>317</v>
      </c>
      <c r="H64" s="5">
        <v>1</v>
      </c>
      <c r="I64" s="5"/>
      <c r="J64" s="5">
        <v>10</v>
      </c>
      <c r="K64" s="5"/>
      <c r="L64" s="5"/>
      <c r="M64" s="5" t="s">
        <v>256</v>
      </c>
      <c r="N64" s="11">
        <v>250000</v>
      </c>
      <c r="O64" s="11"/>
      <c r="P64" s="11"/>
      <c r="Q64" s="5"/>
      <c r="R64" s="5" t="s">
        <v>50</v>
      </c>
      <c r="S64" s="5" t="s">
        <v>177</v>
      </c>
      <c r="T64" s="5"/>
    </row>
    <row r="65" spans="1:20" s="16" customFormat="1" ht="50.1" customHeight="1" x14ac:dyDescent="0.25">
      <c r="A65" s="5">
        <v>60</v>
      </c>
      <c r="B65" s="6" t="s">
        <v>318</v>
      </c>
      <c r="C65" s="6" t="s">
        <v>220</v>
      </c>
      <c r="D65" s="38" t="s">
        <v>850</v>
      </c>
      <c r="E65" s="6" t="s">
        <v>315</v>
      </c>
      <c r="F65" s="7" t="s">
        <v>319</v>
      </c>
      <c r="G65" s="5" t="s">
        <v>248</v>
      </c>
      <c r="H65" s="5">
        <v>1</v>
      </c>
      <c r="I65" s="5"/>
      <c r="J65" s="5">
        <v>4</v>
      </c>
      <c r="K65" s="5"/>
      <c r="L65" s="5"/>
      <c r="M65" s="5" t="s">
        <v>256</v>
      </c>
      <c r="N65" s="11">
        <v>250000</v>
      </c>
      <c r="O65" s="11"/>
      <c r="P65" s="11"/>
      <c r="Q65" s="5"/>
      <c r="R65" s="5" t="s">
        <v>50</v>
      </c>
      <c r="S65" s="5" t="s">
        <v>177</v>
      </c>
      <c r="T65" s="5"/>
    </row>
    <row r="66" spans="1:20" s="16" customFormat="1" ht="50.1" customHeight="1" x14ac:dyDescent="0.25">
      <c r="A66" s="5">
        <v>61</v>
      </c>
      <c r="B66" s="6" t="s">
        <v>320</v>
      </c>
      <c r="C66" s="6" t="s">
        <v>220</v>
      </c>
      <c r="D66" s="38" t="s">
        <v>850</v>
      </c>
      <c r="E66" s="6" t="s">
        <v>321</v>
      </c>
      <c r="F66" s="7" t="s">
        <v>322</v>
      </c>
      <c r="G66" s="5" t="s">
        <v>323</v>
      </c>
      <c r="H66" s="5">
        <v>1</v>
      </c>
      <c r="I66" s="5"/>
      <c r="J66" s="5">
        <v>10</v>
      </c>
      <c r="K66" s="5"/>
      <c r="L66" s="5"/>
      <c r="M66" s="5" t="s">
        <v>256</v>
      </c>
      <c r="N66" s="11">
        <v>300000</v>
      </c>
      <c r="O66" s="11"/>
      <c r="P66" s="11"/>
      <c r="Q66" s="5"/>
      <c r="R66" s="5" t="s">
        <v>50</v>
      </c>
      <c r="S66" s="5" t="s">
        <v>177</v>
      </c>
      <c r="T66" s="5"/>
    </row>
    <row r="67" spans="1:20" s="16" customFormat="1" ht="50.1" customHeight="1" x14ac:dyDescent="0.25">
      <c r="A67" s="5">
        <v>62</v>
      </c>
      <c r="B67" s="6" t="s">
        <v>324</v>
      </c>
      <c r="C67" s="6" t="s">
        <v>220</v>
      </c>
      <c r="D67" s="38" t="s">
        <v>847</v>
      </c>
      <c r="E67" s="6" t="s">
        <v>325</v>
      </c>
      <c r="F67" s="7" t="s">
        <v>326</v>
      </c>
      <c r="G67" s="5" t="s">
        <v>327</v>
      </c>
      <c r="H67" s="5"/>
      <c r="I67" s="5">
        <v>1</v>
      </c>
      <c r="J67" s="5">
        <v>12</v>
      </c>
      <c r="K67" s="5"/>
      <c r="L67" s="5"/>
      <c r="M67" s="5" t="s">
        <v>256</v>
      </c>
      <c r="N67" s="11">
        <v>300000</v>
      </c>
      <c r="O67" s="11"/>
      <c r="P67" s="11"/>
      <c r="Q67" s="5"/>
      <c r="R67" s="5" t="s">
        <v>50</v>
      </c>
      <c r="S67" s="5" t="s">
        <v>177</v>
      </c>
      <c r="T67" s="5"/>
    </row>
    <row r="68" spans="1:20" s="16" customFormat="1" ht="50.1" customHeight="1" x14ac:dyDescent="0.25">
      <c r="A68" s="5">
        <v>63</v>
      </c>
      <c r="B68" s="6" t="s">
        <v>328</v>
      </c>
      <c r="C68" s="6" t="s">
        <v>220</v>
      </c>
      <c r="D68" s="38" t="s">
        <v>850</v>
      </c>
      <c r="E68" s="6" t="s">
        <v>329</v>
      </c>
      <c r="F68" s="7" t="s">
        <v>330</v>
      </c>
      <c r="G68" s="5" t="s">
        <v>331</v>
      </c>
      <c r="H68" s="5">
        <v>1</v>
      </c>
      <c r="I68" s="5"/>
      <c r="J68" s="5">
        <v>3</v>
      </c>
      <c r="K68" s="5"/>
      <c r="L68" s="5"/>
      <c r="M68" s="5" t="s">
        <v>332</v>
      </c>
      <c r="N68" s="11">
        <v>1000000</v>
      </c>
      <c r="O68" s="11"/>
      <c r="P68" s="11"/>
      <c r="Q68" s="5" t="s">
        <v>50</v>
      </c>
      <c r="R68" s="5"/>
      <c r="S68" s="5" t="s">
        <v>258</v>
      </c>
      <c r="T68" s="5"/>
    </row>
    <row r="69" spans="1:20" s="16" customFormat="1" ht="50.1" customHeight="1" x14ac:dyDescent="0.25">
      <c r="A69" s="5">
        <v>64</v>
      </c>
      <c r="B69" s="6" t="s">
        <v>333</v>
      </c>
      <c r="C69" s="6" t="s">
        <v>220</v>
      </c>
      <c r="D69" s="38" t="s">
        <v>850</v>
      </c>
      <c r="E69" s="6" t="s">
        <v>334</v>
      </c>
      <c r="F69" s="7" t="s">
        <v>335</v>
      </c>
      <c r="G69" s="5" t="s">
        <v>336</v>
      </c>
      <c r="H69" s="5"/>
      <c r="I69" s="5">
        <v>1</v>
      </c>
      <c r="J69" s="5">
        <v>6</v>
      </c>
      <c r="K69" s="5"/>
      <c r="L69" s="5"/>
      <c r="M69" s="5" t="s">
        <v>256</v>
      </c>
      <c r="N69" s="11">
        <v>350000</v>
      </c>
      <c r="O69" s="11"/>
      <c r="P69" s="11"/>
      <c r="Q69" s="5"/>
      <c r="R69" s="5" t="s">
        <v>50</v>
      </c>
      <c r="S69" s="5" t="s">
        <v>177</v>
      </c>
      <c r="T69" s="5"/>
    </row>
    <row r="70" spans="1:20" s="16" customFormat="1" ht="50.1" customHeight="1" x14ac:dyDescent="0.25">
      <c r="A70" s="5">
        <v>65</v>
      </c>
      <c r="B70" s="6" t="s">
        <v>337</v>
      </c>
      <c r="C70" s="6" t="s">
        <v>220</v>
      </c>
      <c r="D70" s="38" t="s">
        <v>850</v>
      </c>
      <c r="E70" s="6" t="s">
        <v>338</v>
      </c>
      <c r="F70" s="7" t="s">
        <v>339</v>
      </c>
      <c r="G70" s="5" t="s">
        <v>340</v>
      </c>
      <c r="H70" s="5">
        <v>1</v>
      </c>
      <c r="I70" s="5">
        <v>1</v>
      </c>
      <c r="J70" s="5">
        <v>6</v>
      </c>
      <c r="K70" s="5"/>
      <c r="L70" s="5"/>
      <c r="M70" s="5" t="s">
        <v>341</v>
      </c>
      <c r="N70" s="11">
        <v>250000</v>
      </c>
      <c r="O70" s="11"/>
      <c r="P70" s="11"/>
      <c r="Q70" s="5"/>
      <c r="R70" s="5" t="s">
        <v>50</v>
      </c>
      <c r="S70" s="5" t="s">
        <v>177</v>
      </c>
      <c r="T70" s="5"/>
    </row>
    <row r="71" spans="1:20" s="16" customFormat="1" ht="50.1" customHeight="1" x14ac:dyDescent="0.25">
      <c r="A71" s="5">
        <v>66</v>
      </c>
      <c r="B71" s="6" t="s">
        <v>342</v>
      </c>
      <c r="C71" s="6" t="s">
        <v>220</v>
      </c>
      <c r="D71" s="38" t="s">
        <v>846</v>
      </c>
      <c r="E71" s="6" t="s">
        <v>343</v>
      </c>
      <c r="F71" s="7" t="s">
        <v>344</v>
      </c>
      <c r="G71" s="5" t="s">
        <v>345</v>
      </c>
      <c r="H71" s="5">
        <v>1</v>
      </c>
      <c r="I71" s="5">
        <v>1</v>
      </c>
      <c r="J71" s="5">
        <v>8</v>
      </c>
      <c r="K71" s="5"/>
      <c r="L71" s="5"/>
      <c r="M71" s="5" t="s">
        <v>256</v>
      </c>
      <c r="N71" s="11">
        <v>250000</v>
      </c>
      <c r="O71" s="11"/>
      <c r="P71" s="11"/>
      <c r="Q71" s="5"/>
      <c r="R71" s="5" t="s">
        <v>50</v>
      </c>
      <c r="S71" s="5" t="s">
        <v>177</v>
      </c>
      <c r="T71" s="5"/>
    </row>
    <row r="72" spans="1:20" s="16" customFormat="1" ht="50.1" customHeight="1" x14ac:dyDescent="0.25">
      <c r="A72" s="5">
        <v>67</v>
      </c>
      <c r="B72" s="6" t="s">
        <v>346</v>
      </c>
      <c r="C72" s="6" t="s">
        <v>220</v>
      </c>
      <c r="D72" s="38" t="s">
        <v>846</v>
      </c>
      <c r="E72" s="6" t="s">
        <v>347</v>
      </c>
      <c r="F72" s="7" t="s">
        <v>348</v>
      </c>
      <c r="G72" s="5"/>
      <c r="H72" s="5"/>
      <c r="I72" s="5"/>
      <c r="J72" s="5">
        <v>13</v>
      </c>
      <c r="K72" s="5"/>
      <c r="L72" s="5"/>
      <c r="M72" s="5"/>
      <c r="N72" s="11"/>
      <c r="O72" s="11"/>
      <c r="P72" s="11"/>
      <c r="Q72" s="5"/>
      <c r="R72" s="5"/>
      <c r="S72" s="5"/>
      <c r="T72" s="5"/>
    </row>
    <row r="73" spans="1:20" s="16" customFormat="1" ht="50.1" customHeight="1" x14ac:dyDescent="0.25">
      <c r="A73" s="5">
        <v>68</v>
      </c>
      <c r="B73" s="6" t="s">
        <v>349</v>
      </c>
      <c r="C73" s="6" t="s">
        <v>220</v>
      </c>
      <c r="D73" s="38" t="s">
        <v>850</v>
      </c>
      <c r="E73" s="6" t="s">
        <v>350</v>
      </c>
      <c r="F73" s="7" t="s">
        <v>351</v>
      </c>
      <c r="G73" s="5" t="s">
        <v>352</v>
      </c>
      <c r="H73" s="5"/>
      <c r="I73" s="5">
        <v>1</v>
      </c>
      <c r="J73" s="5">
        <v>3</v>
      </c>
      <c r="K73" s="5"/>
      <c r="L73" s="5">
        <v>1</v>
      </c>
      <c r="M73" s="5" t="s">
        <v>256</v>
      </c>
      <c r="N73" s="11">
        <v>200000</v>
      </c>
      <c r="O73" s="11"/>
      <c r="P73" s="11" t="s">
        <v>353</v>
      </c>
      <c r="Q73" s="5"/>
      <c r="R73" s="5" t="s">
        <v>50</v>
      </c>
      <c r="S73" s="5" t="s">
        <v>177</v>
      </c>
      <c r="T73" s="5"/>
    </row>
    <row r="74" spans="1:20" s="16" customFormat="1" ht="50.1" customHeight="1" x14ac:dyDescent="0.25">
      <c r="A74" s="5">
        <v>69</v>
      </c>
      <c r="B74" s="6" t="s">
        <v>354</v>
      </c>
      <c r="C74" s="6" t="s">
        <v>220</v>
      </c>
      <c r="D74" s="38" t="s">
        <v>846</v>
      </c>
      <c r="E74" s="6" t="s">
        <v>355</v>
      </c>
      <c r="F74" s="7" t="s">
        <v>356</v>
      </c>
      <c r="G74" s="5" t="s">
        <v>357</v>
      </c>
      <c r="H74" s="5">
        <v>1</v>
      </c>
      <c r="I74" s="5"/>
      <c r="J74" s="5">
        <v>4</v>
      </c>
      <c r="K74" s="5"/>
      <c r="L74" s="5"/>
      <c r="M74" s="5" t="s">
        <v>358</v>
      </c>
      <c r="N74" s="11">
        <v>250000</v>
      </c>
      <c r="O74" s="11"/>
      <c r="P74" s="11"/>
      <c r="Q74" s="5"/>
      <c r="R74" s="5" t="s">
        <v>50</v>
      </c>
      <c r="S74" s="5" t="s">
        <v>177</v>
      </c>
      <c r="T74" s="5"/>
    </row>
    <row r="75" spans="1:20" s="16" customFormat="1" ht="50.1" customHeight="1" x14ac:dyDescent="0.25">
      <c r="A75" s="5">
        <v>70</v>
      </c>
      <c r="B75" s="6" t="s">
        <v>359</v>
      </c>
      <c r="C75" s="6" t="s">
        <v>220</v>
      </c>
      <c r="D75" s="38" t="s">
        <v>846</v>
      </c>
      <c r="E75" s="6" t="s">
        <v>360</v>
      </c>
      <c r="F75" s="7" t="s">
        <v>361</v>
      </c>
      <c r="G75" s="5"/>
      <c r="H75" s="5"/>
      <c r="I75" s="5">
        <v>1</v>
      </c>
      <c r="J75" s="5">
        <v>2</v>
      </c>
      <c r="K75" s="5"/>
      <c r="L75" s="5"/>
      <c r="M75" s="5" t="s">
        <v>362</v>
      </c>
      <c r="N75" s="11" t="s">
        <v>279</v>
      </c>
      <c r="O75" s="11"/>
      <c r="P75" s="11"/>
      <c r="Q75" s="5"/>
      <c r="R75" s="5" t="s">
        <v>50</v>
      </c>
      <c r="S75" s="5" t="s">
        <v>177</v>
      </c>
      <c r="T75" s="5"/>
    </row>
    <row r="76" spans="1:20" s="16" customFormat="1" ht="50.1" customHeight="1" x14ac:dyDescent="0.25">
      <c r="A76" s="5">
        <v>71</v>
      </c>
      <c r="B76" s="6" t="s">
        <v>363</v>
      </c>
      <c r="C76" s="6" t="s">
        <v>220</v>
      </c>
      <c r="D76" s="38" t="s">
        <v>849</v>
      </c>
      <c r="E76" s="6" t="s">
        <v>364</v>
      </c>
      <c r="F76" s="7" t="s">
        <v>365</v>
      </c>
      <c r="G76" s="5" t="s">
        <v>366</v>
      </c>
      <c r="H76" s="5">
        <v>3</v>
      </c>
      <c r="I76" s="5">
        <v>6</v>
      </c>
      <c r="J76" s="5">
        <v>4</v>
      </c>
      <c r="K76" s="5">
        <v>6</v>
      </c>
      <c r="L76" s="5">
        <v>3</v>
      </c>
      <c r="M76" s="5" t="s">
        <v>367</v>
      </c>
      <c r="N76" s="11">
        <v>1200000</v>
      </c>
      <c r="O76" s="11">
        <v>1800000</v>
      </c>
      <c r="P76" s="11">
        <v>3000000</v>
      </c>
      <c r="Q76" s="5" t="s">
        <v>50</v>
      </c>
      <c r="R76" s="5"/>
      <c r="S76" s="5"/>
      <c r="T76" s="5"/>
    </row>
    <row r="77" spans="1:20" s="16" customFormat="1" ht="50.1" customHeight="1" x14ac:dyDescent="0.25">
      <c r="A77" s="5">
        <v>72</v>
      </c>
      <c r="B77" s="6" t="s">
        <v>368</v>
      </c>
      <c r="C77" s="6" t="s">
        <v>220</v>
      </c>
      <c r="D77" s="38" t="s">
        <v>850</v>
      </c>
      <c r="E77" s="6" t="s">
        <v>369</v>
      </c>
      <c r="F77" s="7" t="s">
        <v>370</v>
      </c>
      <c r="G77" s="5" t="s">
        <v>371</v>
      </c>
      <c r="H77" s="5">
        <v>1</v>
      </c>
      <c r="I77" s="5">
        <v>1</v>
      </c>
      <c r="J77" s="5">
        <v>4</v>
      </c>
      <c r="K77" s="5"/>
      <c r="L77" s="5"/>
      <c r="M77" s="5" t="s">
        <v>256</v>
      </c>
      <c r="N77" s="11" t="s">
        <v>372</v>
      </c>
      <c r="O77" s="11"/>
      <c r="P77" s="11"/>
      <c r="Q77" s="5" t="s">
        <v>50</v>
      </c>
      <c r="R77" s="5"/>
      <c r="S77" s="5" t="s">
        <v>300</v>
      </c>
      <c r="T77" s="5"/>
    </row>
    <row r="78" spans="1:20" s="16" customFormat="1" ht="50.1" customHeight="1" x14ac:dyDescent="0.25">
      <c r="A78" s="5">
        <v>73</v>
      </c>
      <c r="B78" s="6" t="s">
        <v>373</v>
      </c>
      <c r="C78" s="6" t="s">
        <v>220</v>
      </c>
      <c r="D78" s="38" t="s">
        <v>847</v>
      </c>
      <c r="E78" s="6"/>
      <c r="F78" s="7" t="s">
        <v>374</v>
      </c>
      <c r="G78" s="5"/>
      <c r="H78" s="5"/>
      <c r="I78" s="5"/>
      <c r="J78" s="5">
        <v>8</v>
      </c>
      <c r="K78" s="5"/>
      <c r="L78" s="5"/>
      <c r="M78" s="5"/>
      <c r="N78" s="11" t="s">
        <v>372</v>
      </c>
      <c r="O78" s="11"/>
      <c r="P78" s="11"/>
      <c r="Q78" s="5"/>
      <c r="R78" s="5"/>
      <c r="S78" s="5"/>
      <c r="T78" s="5"/>
    </row>
    <row r="79" spans="1:20" s="16" customFormat="1" ht="50.1" customHeight="1" x14ac:dyDescent="0.25">
      <c r="A79" s="5">
        <v>74</v>
      </c>
      <c r="B79" s="6" t="s">
        <v>375</v>
      </c>
      <c r="C79" s="6" t="s">
        <v>220</v>
      </c>
      <c r="D79" s="38" t="s">
        <v>846</v>
      </c>
      <c r="E79" s="6" t="s">
        <v>376</v>
      </c>
      <c r="F79" s="7" t="s">
        <v>377</v>
      </c>
      <c r="G79" s="5" t="s">
        <v>378</v>
      </c>
      <c r="H79" s="5"/>
      <c r="I79" s="5">
        <v>2</v>
      </c>
      <c r="J79" s="5">
        <v>10</v>
      </c>
      <c r="K79" s="5"/>
      <c r="L79" s="5">
        <v>1</v>
      </c>
      <c r="M79" s="5" t="s">
        <v>256</v>
      </c>
      <c r="N79" s="11">
        <v>200000</v>
      </c>
      <c r="O79" s="11"/>
      <c r="P79" s="11">
        <v>350000</v>
      </c>
      <c r="Q79" s="5" t="s">
        <v>50</v>
      </c>
      <c r="R79" s="5"/>
      <c r="S79" s="5" t="s">
        <v>300</v>
      </c>
      <c r="T79" s="5"/>
    </row>
    <row r="80" spans="1:20" s="16" customFormat="1" ht="50.1" customHeight="1" x14ac:dyDescent="0.25">
      <c r="A80" s="5">
        <v>75</v>
      </c>
      <c r="B80" s="6" t="s">
        <v>379</v>
      </c>
      <c r="C80" s="6" t="s">
        <v>220</v>
      </c>
      <c r="D80" s="38" t="s">
        <v>846</v>
      </c>
      <c r="E80" s="6" t="s">
        <v>376</v>
      </c>
      <c r="F80" s="7" t="s">
        <v>377</v>
      </c>
      <c r="G80" s="5" t="s">
        <v>296</v>
      </c>
      <c r="H80" s="5">
        <v>1</v>
      </c>
      <c r="I80" s="5">
        <v>8</v>
      </c>
      <c r="J80" s="5"/>
      <c r="K80" s="5">
        <v>1</v>
      </c>
      <c r="L80" s="5"/>
      <c r="M80" s="5" t="s">
        <v>256</v>
      </c>
      <c r="N80" s="11" t="s">
        <v>26</v>
      </c>
      <c r="O80" s="11"/>
      <c r="P80" s="11">
        <v>400000</v>
      </c>
      <c r="Q80" s="5"/>
      <c r="R80" s="5" t="s">
        <v>50</v>
      </c>
      <c r="S80" s="5" t="s">
        <v>177</v>
      </c>
      <c r="T80" s="5"/>
    </row>
    <row r="81" spans="1:20" s="16" customFormat="1" ht="50.1" customHeight="1" x14ac:dyDescent="0.25">
      <c r="A81" s="5">
        <v>76</v>
      </c>
      <c r="B81" s="6" t="s">
        <v>380</v>
      </c>
      <c r="C81" s="6" t="s">
        <v>220</v>
      </c>
      <c r="D81" s="38" t="s">
        <v>850</v>
      </c>
      <c r="E81" s="6"/>
      <c r="F81" s="7" t="s">
        <v>381</v>
      </c>
      <c r="G81" s="5"/>
      <c r="H81" s="5"/>
      <c r="I81" s="5"/>
      <c r="J81" s="5">
        <v>4</v>
      </c>
      <c r="K81" s="5"/>
      <c r="L81" s="5"/>
      <c r="M81" s="5"/>
      <c r="N81" s="8">
        <v>350000</v>
      </c>
      <c r="O81" s="11"/>
      <c r="P81" s="11"/>
      <c r="Q81" s="5"/>
      <c r="R81" s="5"/>
      <c r="S81" s="5"/>
      <c r="T81" s="5"/>
    </row>
    <row r="82" spans="1:20" s="16" customFormat="1" ht="50.1" customHeight="1" x14ac:dyDescent="0.25">
      <c r="A82" s="5">
        <v>77</v>
      </c>
      <c r="B82" s="6" t="s">
        <v>382</v>
      </c>
      <c r="C82" s="6" t="s">
        <v>220</v>
      </c>
      <c r="D82" s="38" t="s">
        <v>846</v>
      </c>
      <c r="E82" s="6"/>
      <c r="F82" s="7" t="s">
        <v>383</v>
      </c>
      <c r="G82" s="5"/>
      <c r="H82" s="5"/>
      <c r="I82" s="5"/>
      <c r="J82" s="5">
        <v>5</v>
      </c>
      <c r="K82" s="5">
        <v>1</v>
      </c>
      <c r="L82" s="5"/>
      <c r="M82" s="5"/>
      <c r="N82" s="12">
        <v>200000</v>
      </c>
      <c r="O82" s="12" t="s">
        <v>384</v>
      </c>
      <c r="P82" s="11"/>
      <c r="Q82" s="5"/>
      <c r="R82" s="5"/>
      <c r="S82" s="5"/>
      <c r="T82" s="5"/>
    </row>
    <row r="83" spans="1:20" s="16" customFormat="1" ht="50.1" customHeight="1" x14ac:dyDescent="0.25">
      <c r="A83" s="5">
        <v>78</v>
      </c>
      <c r="B83" s="6" t="s">
        <v>385</v>
      </c>
      <c r="C83" s="6" t="s">
        <v>220</v>
      </c>
      <c r="D83" s="38" t="s">
        <v>846</v>
      </c>
      <c r="E83" s="6" t="s">
        <v>386</v>
      </c>
      <c r="F83" s="7" t="s">
        <v>387</v>
      </c>
      <c r="G83" s="5" t="s">
        <v>388</v>
      </c>
      <c r="H83" s="5">
        <v>1</v>
      </c>
      <c r="I83" s="5">
        <v>1</v>
      </c>
      <c r="J83" s="5">
        <v>13</v>
      </c>
      <c r="K83" s="5"/>
      <c r="L83" s="5">
        <v>1</v>
      </c>
      <c r="M83" s="5" t="s">
        <v>232</v>
      </c>
      <c r="N83" s="11">
        <v>350000</v>
      </c>
      <c r="O83" s="11"/>
      <c r="P83" s="11">
        <v>1500000</v>
      </c>
      <c r="Q83" s="5"/>
      <c r="R83" s="5" t="s">
        <v>50</v>
      </c>
      <c r="S83" s="5" t="s">
        <v>177</v>
      </c>
      <c r="T83" s="5"/>
    </row>
    <row r="84" spans="1:20" s="16" customFormat="1" ht="50.1" customHeight="1" x14ac:dyDescent="0.25">
      <c r="A84" s="5">
        <v>79</v>
      </c>
      <c r="B84" s="6" t="s">
        <v>389</v>
      </c>
      <c r="C84" s="6" t="s">
        <v>220</v>
      </c>
      <c r="D84" s="38" t="s">
        <v>846</v>
      </c>
      <c r="E84" s="6" t="s">
        <v>390</v>
      </c>
      <c r="F84" s="7" t="s">
        <v>391</v>
      </c>
      <c r="G84" s="5"/>
      <c r="H84" s="5"/>
      <c r="I84" s="5">
        <v>1</v>
      </c>
      <c r="J84" s="5">
        <v>5</v>
      </c>
      <c r="K84" s="5"/>
      <c r="L84" s="5">
        <v>4</v>
      </c>
      <c r="M84" s="5" t="s">
        <v>232</v>
      </c>
      <c r="N84" s="11">
        <v>250000</v>
      </c>
      <c r="O84" s="11"/>
      <c r="P84" s="11">
        <v>300000</v>
      </c>
      <c r="Q84" s="5"/>
      <c r="R84" s="5" t="s">
        <v>50</v>
      </c>
      <c r="S84" s="5" t="s">
        <v>177</v>
      </c>
      <c r="T84" s="5"/>
    </row>
    <row r="85" spans="1:20" s="16" customFormat="1" ht="50.1" customHeight="1" x14ac:dyDescent="0.25">
      <c r="A85" s="5">
        <v>80</v>
      </c>
      <c r="B85" s="6" t="s">
        <v>392</v>
      </c>
      <c r="C85" s="6" t="s">
        <v>220</v>
      </c>
      <c r="D85" s="38" t="s">
        <v>847</v>
      </c>
      <c r="E85" s="6"/>
      <c r="F85" s="7" t="s">
        <v>393</v>
      </c>
      <c r="G85" s="5"/>
      <c r="H85" s="5"/>
      <c r="I85" s="5"/>
      <c r="J85" s="5">
        <v>6</v>
      </c>
      <c r="K85" s="5"/>
      <c r="L85" s="5"/>
      <c r="M85" s="5"/>
      <c r="N85" s="11">
        <v>300000</v>
      </c>
      <c r="O85" s="11"/>
      <c r="P85" s="11"/>
      <c r="Q85" s="5"/>
      <c r="R85" s="5"/>
      <c r="S85" s="5"/>
      <c r="T85" s="5"/>
    </row>
    <row r="86" spans="1:20" s="16" customFormat="1" ht="70.5" customHeight="1" x14ac:dyDescent="0.25">
      <c r="A86" s="5">
        <v>81</v>
      </c>
      <c r="B86" s="6" t="s">
        <v>394</v>
      </c>
      <c r="C86" s="6" t="s">
        <v>220</v>
      </c>
      <c r="D86" s="38" t="s">
        <v>848</v>
      </c>
      <c r="E86" s="6" t="s">
        <v>395</v>
      </c>
      <c r="F86" s="7" t="s">
        <v>396</v>
      </c>
      <c r="G86" s="5"/>
      <c r="H86" s="5"/>
      <c r="I86" s="5">
        <v>5</v>
      </c>
      <c r="J86" s="5">
        <v>14</v>
      </c>
      <c r="K86" s="5"/>
      <c r="L86" s="5"/>
      <c r="M86" s="5" t="s">
        <v>232</v>
      </c>
      <c r="N86" s="11" t="s">
        <v>397</v>
      </c>
      <c r="O86" s="11"/>
      <c r="P86" s="11"/>
      <c r="Q86" s="5" t="s">
        <v>50</v>
      </c>
      <c r="R86" s="5"/>
      <c r="S86" s="5" t="s">
        <v>398</v>
      </c>
      <c r="T86" s="5"/>
    </row>
    <row r="87" spans="1:20" s="16" customFormat="1" ht="74.25" customHeight="1" x14ac:dyDescent="0.25">
      <c r="A87" s="5">
        <v>82</v>
      </c>
      <c r="B87" s="6" t="s">
        <v>399</v>
      </c>
      <c r="C87" s="6" t="s">
        <v>220</v>
      </c>
      <c r="D87" s="38" t="s">
        <v>847</v>
      </c>
      <c r="E87" s="6" t="s">
        <v>400</v>
      </c>
      <c r="F87" s="7" t="s">
        <v>401</v>
      </c>
      <c r="G87" s="5"/>
      <c r="H87" s="5">
        <v>1</v>
      </c>
      <c r="I87" s="5"/>
      <c r="J87" s="5">
        <v>12</v>
      </c>
      <c r="K87" s="5"/>
      <c r="L87" s="5"/>
      <c r="M87" s="5" t="s">
        <v>232</v>
      </c>
      <c r="N87" s="11" t="s">
        <v>402</v>
      </c>
      <c r="O87" s="11"/>
      <c r="P87" s="11"/>
      <c r="Q87" s="5"/>
      <c r="R87" s="5"/>
      <c r="S87" s="5"/>
      <c r="T87" s="5"/>
    </row>
    <row r="88" spans="1:20" s="16" customFormat="1" ht="49.5" customHeight="1" x14ac:dyDescent="0.25">
      <c r="A88" s="5">
        <v>83</v>
      </c>
      <c r="B88" s="6" t="s">
        <v>403</v>
      </c>
      <c r="C88" s="6" t="s">
        <v>220</v>
      </c>
      <c r="D88" s="38" t="s">
        <v>846</v>
      </c>
      <c r="E88" s="6" t="s">
        <v>404</v>
      </c>
      <c r="F88" s="7" t="s">
        <v>405</v>
      </c>
      <c r="G88" s="5"/>
      <c r="H88" s="5"/>
      <c r="I88" s="5"/>
      <c r="J88" s="5">
        <v>3</v>
      </c>
      <c r="K88" s="5"/>
      <c r="L88" s="5"/>
      <c r="M88" s="5" t="s">
        <v>232</v>
      </c>
      <c r="N88" s="11"/>
      <c r="O88" s="11"/>
      <c r="P88" s="11"/>
      <c r="Q88" s="5"/>
      <c r="R88" s="5" t="s">
        <v>50</v>
      </c>
      <c r="S88" s="5"/>
      <c r="T88" s="5"/>
    </row>
    <row r="89" spans="1:20" s="16" customFormat="1" ht="50.1" customHeight="1" x14ac:dyDescent="0.25">
      <c r="A89" s="5">
        <v>84</v>
      </c>
      <c r="B89" s="6" t="s">
        <v>406</v>
      </c>
      <c r="C89" s="6" t="s">
        <v>220</v>
      </c>
      <c r="D89" s="38" t="s">
        <v>846</v>
      </c>
      <c r="E89" s="6" t="s">
        <v>407</v>
      </c>
      <c r="F89" s="7" t="s">
        <v>408</v>
      </c>
      <c r="G89" s="5"/>
      <c r="H89" s="5">
        <v>1</v>
      </c>
      <c r="I89" s="5"/>
      <c r="J89" s="5">
        <v>7</v>
      </c>
      <c r="K89" s="5"/>
      <c r="L89" s="5"/>
      <c r="M89" s="5" t="s">
        <v>232</v>
      </c>
      <c r="N89" s="11">
        <v>400000</v>
      </c>
      <c r="O89" s="11"/>
      <c r="P89" s="11"/>
      <c r="Q89" s="5" t="s">
        <v>50</v>
      </c>
      <c r="R89" s="5"/>
      <c r="S89" s="5" t="s">
        <v>300</v>
      </c>
      <c r="T89" s="5"/>
    </row>
    <row r="90" spans="1:20" s="16" customFormat="1" ht="50.1" customHeight="1" x14ac:dyDescent="0.25">
      <c r="A90" s="5">
        <v>85</v>
      </c>
      <c r="B90" s="6" t="s">
        <v>409</v>
      </c>
      <c r="C90" s="6" t="s">
        <v>220</v>
      </c>
      <c r="D90" s="38" t="s">
        <v>846</v>
      </c>
      <c r="E90" s="6" t="s">
        <v>410</v>
      </c>
      <c r="F90" s="7" t="s">
        <v>411</v>
      </c>
      <c r="G90" s="5"/>
      <c r="H90" s="5">
        <v>1</v>
      </c>
      <c r="I90" s="5"/>
      <c r="J90" s="5">
        <v>3</v>
      </c>
      <c r="K90" s="5">
        <v>1</v>
      </c>
      <c r="L90" s="5"/>
      <c r="M90" s="5" t="s">
        <v>232</v>
      </c>
      <c r="N90" s="11">
        <v>400000</v>
      </c>
      <c r="O90" s="11">
        <v>350000</v>
      </c>
      <c r="P90" s="11"/>
      <c r="Q90" s="5"/>
      <c r="R90" s="5" t="s">
        <v>50</v>
      </c>
      <c r="S90" s="5"/>
      <c r="T90" s="5"/>
    </row>
    <row r="91" spans="1:20" s="16" customFormat="1" ht="50.1" customHeight="1" x14ac:dyDescent="0.25">
      <c r="A91" s="5">
        <v>86</v>
      </c>
      <c r="B91" s="6" t="s">
        <v>412</v>
      </c>
      <c r="C91" s="6" t="s">
        <v>220</v>
      </c>
      <c r="D91" s="38" t="s">
        <v>846</v>
      </c>
      <c r="E91" s="6" t="s">
        <v>413</v>
      </c>
      <c r="F91" s="7" t="s">
        <v>414</v>
      </c>
      <c r="G91" s="5"/>
      <c r="H91" s="5"/>
      <c r="I91" s="5"/>
      <c r="J91" s="5">
        <v>11</v>
      </c>
      <c r="K91" s="5"/>
      <c r="L91" s="5">
        <v>1</v>
      </c>
      <c r="M91" s="5" t="s">
        <v>232</v>
      </c>
      <c r="N91" s="11">
        <v>250000</v>
      </c>
      <c r="O91" s="11"/>
      <c r="P91" s="11">
        <v>350000</v>
      </c>
      <c r="Q91" s="5" t="s">
        <v>50</v>
      </c>
      <c r="R91" s="5"/>
      <c r="S91" s="5" t="s">
        <v>300</v>
      </c>
      <c r="T91" s="5"/>
    </row>
    <row r="92" spans="1:20" s="16" customFormat="1" ht="50.1" customHeight="1" x14ac:dyDescent="0.25">
      <c r="A92" s="5">
        <v>87</v>
      </c>
      <c r="B92" s="6" t="s">
        <v>415</v>
      </c>
      <c r="C92" s="6" t="s">
        <v>220</v>
      </c>
      <c r="D92" s="38" t="s">
        <v>846</v>
      </c>
      <c r="E92" s="6" t="s">
        <v>416</v>
      </c>
      <c r="F92" s="7" t="s">
        <v>417</v>
      </c>
      <c r="G92" s="5"/>
      <c r="H92" s="5">
        <v>1</v>
      </c>
      <c r="I92" s="5"/>
      <c r="J92" s="5">
        <v>6</v>
      </c>
      <c r="K92" s="5"/>
      <c r="L92" s="5"/>
      <c r="M92" s="5" t="s">
        <v>232</v>
      </c>
      <c r="N92" s="11">
        <v>250000</v>
      </c>
      <c r="O92" s="11"/>
      <c r="P92" s="11"/>
      <c r="Q92" s="5" t="s">
        <v>50</v>
      </c>
      <c r="R92" s="5" t="s">
        <v>50</v>
      </c>
      <c r="S92" s="5"/>
      <c r="T92" s="5"/>
    </row>
    <row r="93" spans="1:20" s="16" customFormat="1" ht="71.25" customHeight="1" x14ac:dyDescent="0.25">
      <c r="A93" s="5">
        <v>88</v>
      </c>
      <c r="B93" s="6" t="s">
        <v>418</v>
      </c>
      <c r="C93" s="6" t="s">
        <v>220</v>
      </c>
      <c r="D93" s="38" t="s">
        <v>845</v>
      </c>
      <c r="E93" s="6" t="s">
        <v>419</v>
      </c>
      <c r="F93" s="7" t="s">
        <v>420</v>
      </c>
      <c r="G93" s="5"/>
      <c r="H93" s="5"/>
      <c r="I93" s="5"/>
      <c r="J93" s="5"/>
      <c r="K93" s="5">
        <v>8</v>
      </c>
      <c r="L93" s="5">
        <v>2</v>
      </c>
      <c r="M93" s="5" t="s">
        <v>421</v>
      </c>
      <c r="N93" s="11"/>
      <c r="O93" s="11">
        <v>750000</v>
      </c>
      <c r="P93" s="11"/>
      <c r="Q93" s="5"/>
      <c r="R93" s="5"/>
      <c r="S93" s="5"/>
      <c r="T93" s="5"/>
    </row>
    <row r="94" spans="1:20" s="16" customFormat="1" ht="50.1" customHeight="1" x14ac:dyDescent="0.25">
      <c r="A94" s="5">
        <v>89</v>
      </c>
      <c r="B94" s="6" t="s">
        <v>422</v>
      </c>
      <c r="C94" s="6" t="s">
        <v>220</v>
      </c>
      <c r="D94" s="38" t="s">
        <v>850</v>
      </c>
      <c r="E94" s="6" t="s">
        <v>423</v>
      </c>
      <c r="F94" s="7" t="s">
        <v>424</v>
      </c>
      <c r="G94" s="5"/>
      <c r="H94" s="5">
        <v>2</v>
      </c>
      <c r="I94" s="5"/>
      <c r="J94" s="5">
        <v>53</v>
      </c>
      <c r="K94" s="5"/>
      <c r="L94" s="5"/>
      <c r="M94" s="5" t="s">
        <v>421</v>
      </c>
      <c r="N94" s="11">
        <v>385000</v>
      </c>
      <c r="O94" s="11"/>
      <c r="P94" s="11"/>
      <c r="Q94" s="5" t="s">
        <v>50</v>
      </c>
      <c r="R94" s="5"/>
      <c r="S94" s="5" t="s">
        <v>425</v>
      </c>
      <c r="T94" s="5"/>
    </row>
    <row r="95" spans="1:20" s="16" customFormat="1" ht="50.1" customHeight="1" x14ac:dyDescent="0.25">
      <c r="A95" s="5">
        <v>90</v>
      </c>
      <c r="B95" s="6" t="s">
        <v>426</v>
      </c>
      <c r="C95" s="6" t="s">
        <v>220</v>
      </c>
      <c r="D95" s="38" t="s">
        <v>846</v>
      </c>
      <c r="E95" s="6" t="s">
        <v>427</v>
      </c>
      <c r="F95" s="7" t="s">
        <v>428</v>
      </c>
      <c r="G95" s="5"/>
      <c r="H95" s="5">
        <v>1</v>
      </c>
      <c r="I95" s="5">
        <v>1</v>
      </c>
      <c r="J95" s="5">
        <v>3</v>
      </c>
      <c r="K95" s="5"/>
      <c r="L95" s="5"/>
      <c r="M95" s="5" t="s">
        <v>232</v>
      </c>
      <c r="N95" s="11">
        <v>250000</v>
      </c>
      <c r="O95" s="11"/>
      <c r="P95" s="11"/>
      <c r="Q95" s="5" t="s">
        <v>50</v>
      </c>
      <c r="R95" s="5"/>
      <c r="S95" s="5" t="s">
        <v>258</v>
      </c>
      <c r="T95" s="5"/>
    </row>
    <row r="96" spans="1:20" s="16" customFormat="1" ht="50.1" customHeight="1" x14ac:dyDescent="0.25">
      <c r="A96" s="5">
        <v>91</v>
      </c>
      <c r="B96" s="6" t="s">
        <v>429</v>
      </c>
      <c r="C96" s="6" t="s">
        <v>220</v>
      </c>
      <c r="D96" s="38" t="s">
        <v>846</v>
      </c>
      <c r="E96" s="6" t="s">
        <v>430</v>
      </c>
      <c r="F96" s="7" t="s">
        <v>431</v>
      </c>
      <c r="G96" s="5"/>
      <c r="H96" s="5"/>
      <c r="I96" s="5">
        <v>1</v>
      </c>
      <c r="J96" s="5">
        <v>2</v>
      </c>
      <c r="K96" s="5"/>
      <c r="L96" s="5"/>
      <c r="M96" s="5" t="s">
        <v>232</v>
      </c>
      <c r="N96" s="11">
        <v>250000</v>
      </c>
      <c r="O96" s="11"/>
      <c r="P96" s="11"/>
      <c r="Q96" s="5"/>
      <c r="R96" s="5" t="s">
        <v>50</v>
      </c>
      <c r="S96" s="5"/>
      <c r="T96" s="5"/>
    </row>
    <row r="97" spans="1:45" s="16" customFormat="1" ht="50.1" customHeight="1" x14ac:dyDescent="0.25">
      <c r="A97" s="5">
        <v>92</v>
      </c>
      <c r="B97" s="6" t="s">
        <v>432</v>
      </c>
      <c r="C97" s="6" t="s">
        <v>220</v>
      </c>
      <c r="D97" s="38" t="s">
        <v>847</v>
      </c>
      <c r="E97" s="6" t="s">
        <v>433</v>
      </c>
      <c r="F97" s="7" t="s">
        <v>434</v>
      </c>
      <c r="G97" s="5"/>
      <c r="H97" s="5">
        <v>1</v>
      </c>
      <c r="I97" s="5"/>
      <c r="J97" s="5">
        <v>5</v>
      </c>
      <c r="K97" s="5"/>
      <c r="L97" s="5"/>
      <c r="M97" s="5" t="s">
        <v>232</v>
      </c>
      <c r="N97" s="11">
        <v>250000</v>
      </c>
      <c r="O97" s="11"/>
      <c r="P97" s="11"/>
      <c r="Q97" s="5"/>
      <c r="R97" s="5" t="s">
        <v>50</v>
      </c>
      <c r="S97" s="5"/>
      <c r="T97" s="5"/>
    </row>
    <row r="98" spans="1:45" s="16" customFormat="1" ht="50.1" customHeight="1" x14ac:dyDescent="0.25">
      <c r="A98" s="5">
        <v>93</v>
      </c>
      <c r="B98" s="6" t="s">
        <v>435</v>
      </c>
      <c r="C98" s="6" t="s">
        <v>220</v>
      </c>
      <c r="D98" s="38" t="s">
        <v>846</v>
      </c>
      <c r="E98" s="6" t="s">
        <v>436</v>
      </c>
      <c r="F98" s="7" t="s">
        <v>437</v>
      </c>
      <c r="G98" s="5"/>
      <c r="H98" s="5">
        <v>1</v>
      </c>
      <c r="I98" s="5"/>
      <c r="J98" s="5">
        <v>10</v>
      </c>
      <c r="K98" s="5"/>
      <c r="L98" s="5"/>
      <c r="M98" s="5" t="s">
        <v>232</v>
      </c>
      <c r="N98" s="11">
        <v>250000</v>
      </c>
      <c r="O98" s="11"/>
      <c r="P98" s="11"/>
      <c r="Q98" s="5"/>
      <c r="R98" s="5" t="s">
        <v>50</v>
      </c>
      <c r="S98" s="5"/>
      <c r="T98" s="5"/>
    </row>
    <row r="99" spans="1:45" s="16" customFormat="1" ht="50.1" customHeight="1" x14ac:dyDescent="0.25">
      <c r="A99" s="5">
        <v>94</v>
      </c>
      <c r="B99" s="6" t="s">
        <v>438</v>
      </c>
      <c r="C99" s="6" t="s">
        <v>220</v>
      </c>
      <c r="D99" s="38" t="s">
        <v>850</v>
      </c>
      <c r="E99" s="6" t="s">
        <v>439</v>
      </c>
      <c r="F99" s="7" t="s">
        <v>440</v>
      </c>
      <c r="G99" s="5"/>
      <c r="H99" s="5">
        <v>1</v>
      </c>
      <c r="I99" s="5"/>
      <c r="J99" s="5">
        <v>7</v>
      </c>
      <c r="K99" s="5"/>
      <c r="L99" s="5"/>
      <c r="M99" s="5" t="s">
        <v>232</v>
      </c>
      <c r="N99" s="11">
        <v>200000</v>
      </c>
      <c r="O99" s="11"/>
      <c r="P99" s="11"/>
      <c r="Q99" s="5" t="s">
        <v>50</v>
      </c>
      <c r="R99" s="5"/>
      <c r="S99" s="5" t="s">
        <v>441</v>
      </c>
      <c r="T99" s="5"/>
    </row>
    <row r="100" spans="1:45" s="16" customFormat="1" ht="50.1" customHeight="1" x14ac:dyDescent="0.25">
      <c r="A100" s="5">
        <v>95</v>
      </c>
      <c r="B100" s="6" t="s">
        <v>442</v>
      </c>
      <c r="C100" s="6" t="s">
        <v>220</v>
      </c>
      <c r="D100" s="38" t="s">
        <v>847</v>
      </c>
      <c r="E100" s="6" t="s">
        <v>443</v>
      </c>
      <c r="F100" s="7" t="s">
        <v>444</v>
      </c>
      <c r="G100" s="5"/>
      <c r="H100" s="5"/>
      <c r="I100" s="5">
        <v>1</v>
      </c>
      <c r="J100" s="5">
        <v>6</v>
      </c>
      <c r="K100" s="5"/>
      <c r="L100" s="5"/>
      <c r="M100" s="5" t="s">
        <v>232</v>
      </c>
      <c r="N100" s="11">
        <v>200000</v>
      </c>
      <c r="O100" s="11"/>
      <c r="P100" s="11"/>
      <c r="Q100" s="5"/>
      <c r="R100" s="5" t="s">
        <v>50</v>
      </c>
      <c r="S100" s="5"/>
      <c r="T100" s="5"/>
    </row>
    <row r="101" spans="1:45" s="16" customFormat="1" ht="50.1" customHeight="1" x14ac:dyDescent="0.25">
      <c r="A101" s="5">
        <v>96</v>
      </c>
      <c r="B101" s="6" t="s">
        <v>445</v>
      </c>
      <c r="C101" s="6" t="s">
        <v>220</v>
      </c>
      <c r="D101" s="38" t="s">
        <v>847</v>
      </c>
      <c r="E101" s="6" t="s">
        <v>446</v>
      </c>
      <c r="F101" s="7" t="s">
        <v>447</v>
      </c>
      <c r="G101" s="5"/>
      <c r="H101" s="5">
        <v>1</v>
      </c>
      <c r="I101" s="5"/>
      <c r="J101" s="5">
        <v>7</v>
      </c>
      <c r="K101" s="5"/>
      <c r="L101" s="5"/>
      <c r="M101" s="5" t="s">
        <v>232</v>
      </c>
      <c r="N101" s="11">
        <v>250000</v>
      </c>
      <c r="O101" s="11"/>
      <c r="P101" s="11"/>
      <c r="Q101" s="5"/>
      <c r="R101" s="5"/>
      <c r="S101" s="5"/>
      <c r="T101" s="5"/>
    </row>
    <row r="102" spans="1:45" s="17" customFormat="1" ht="50.1" customHeight="1" x14ac:dyDescent="0.25">
      <c r="A102" s="5">
        <v>97</v>
      </c>
      <c r="B102" s="6" t="s">
        <v>448</v>
      </c>
      <c r="C102" s="6" t="s">
        <v>220</v>
      </c>
      <c r="D102" s="38" t="s">
        <v>850</v>
      </c>
      <c r="E102" s="6" t="s">
        <v>449</v>
      </c>
      <c r="F102" s="7" t="s">
        <v>450</v>
      </c>
      <c r="G102" s="5"/>
      <c r="H102" s="5"/>
      <c r="I102" s="5"/>
      <c r="J102" s="5">
        <v>3</v>
      </c>
      <c r="K102" s="5"/>
      <c r="L102" s="5">
        <v>4</v>
      </c>
      <c r="M102" s="5" t="s">
        <v>451</v>
      </c>
      <c r="N102" s="11"/>
      <c r="O102" s="11"/>
      <c r="P102" s="11" t="s">
        <v>452</v>
      </c>
      <c r="Q102" s="5" t="s">
        <v>453</v>
      </c>
      <c r="R102" s="5"/>
      <c r="S102" s="5"/>
      <c r="T102" s="5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</row>
    <row r="103" spans="1:45" s="16" customFormat="1" ht="50.1" customHeight="1" x14ac:dyDescent="0.25">
      <c r="A103" s="5">
        <v>98</v>
      </c>
      <c r="B103" s="6" t="s">
        <v>455</v>
      </c>
      <c r="C103" s="6" t="s">
        <v>220</v>
      </c>
      <c r="D103" s="38" t="s">
        <v>850</v>
      </c>
      <c r="E103" s="6" t="s">
        <v>456</v>
      </c>
      <c r="F103" s="7" t="s">
        <v>457</v>
      </c>
      <c r="G103" s="5"/>
      <c r="H103" s="5"/>
      <c r="I103" s="5">
        <v>1</v>
      </c>
      <c r="J103" s="5">
        <v>5</v>
      </c>
      <c r="K103" s="5"/>
      <c r="L103" s="5"/>
      <c r="M103" s="5" t="s">
        <v>232</v>
      </c>
      <c r="N103" s="11">
        <v>200000</v>
      </c>
      <c r="O103" s="11"/>
      <c r="P103" s="11"/>
      <c r="Q103" s="5"/>
      <c r="R103" s="5" t="s">
        <v>50</v>
      </c>
      <c r="S103" s="5"/>
      <c r="T103" s="5"/>
    </row>
    <row r="104" spans="1:45" s="16" customFormat="1" ht="50.1" customHeight="1" x14ac:dyDescent="0.25">
      <c r="A104" s="5">
        <v>99</v>
      </c>
      <c r="B104" s="6" t="s">
        <v>454</v>
      </c>
      <c r="C104" s="6" t="s">
        <v>220</v>
      </c>
      <c r="D104" s="38" t="s">
        <v>846</v>
      </c>
      <c r="E104" s="6" t="s">
        <v>458</v>
      </c>
      <c r="F104" s="7" t="s">
        <v>459</v>
      </c>
      <c r="G104" s="5"/>
      <c r="H104" s="5"/>
      <c r="I104" s="5">
        <v>1</v>
      </c>
      <c r="J104" s="5">
        <v>10</v>
      </c>
      <c r="K104" s="5"/>
      <c r="L104" s="5"/>
      <c r="M104" s="5" t="s">
        <v>232</v>
      </c>
      <c r="N104" s="11">
        <v>400000</v>
      </c>
      <c r="O104" s="11"/>
      <c r="P104" s="11"/>
      <c r="Q104" s="5" t="s">
        <v>50</v>
      </c>
      <c r="R104" s="5"/>
      <c r="S104" s="5"/>
      <c r="T104" s="5"/>
    </row>
    <row r="105" spans="1:45" s="16" customFormat="1" ht="50.1" customHeight="1" x14ac:dyDescent="0.25">
      <c r="A105" s="5">
        <v>100</v>
      </c>
      <c r="B105" s="6" t="s">
        <v>460</v>
      </c>
      <c r="C105" s="6" t="s">
        <v>220</v>
      </c>
      <c r="D105" s="38" t="s">
        <v>846</v>
      </c>
      <c r="E105" s="6" t="s">
        <v>461</v>
      </c>
      <c r="F105" s="7" t="s">
        <v>462</v>
      </c>
      <c r="G105" s="5"/>
      <c r="H105" s="5">
        <v>1</v>
      </c>
      <c r="I105" s="5"/>
      <c r="J105" s="5">
        <v>5</v>
      </c>
      <c r="K105" s="5"/>
      <c r="L105" s="5"/>
      <c r="M105" s="5" t="s">
        <v>232</v>
      </c>
      <c r="N105" s="11">
        <v>250000</v>
      </c>
      <c r="O105" s="11"/>
      <c r="P105" s="11"/>
      <c r="Q105" s="5" t="s">
        <v>50</v>
      </c>
      <c r="R105" s="5"/>
      <c r="S105" s="5"/>
      <c r="T105" s="5"/>
    </row>
    <row r="106" spans="1:45" s="16" customFormat="1" ht="30" x14ac:dyDescent="0.25">
      <c r="A106" s="5">
        <v>101</v>
      </c>
      <c r="B106" s="6" t="s">
        <v>463</v>
      </c>
      <c r="C106" s="6" t="s">
        <v>220</v>
      </c>
      <c r="D106" s="38" t="s">
        <v>845</v>
      </c>
      <c r="E106" s="6" t="s">
        <v>464</v>
      </c>
      <c r="F106" s="7" t="s">
        <v>465</v>
      </c>
      <c r="G106" s="5"/>
      <c r="H106" s="11"/>
      <c r="I106" s="11"/>
      <c r="J106" s="7">
        <v>5</v>
      </c>
      <c r="K106" s="5">
        <v>4</v>
      </c>
      <c r="L106" s="5"/>
      <c r="M106" s="7" t="s">
        <v>466</v>
      </c>
      <c r="N106" s="8">
        <v>375000</v>
      </c>
      <c r="O106" s="8">
        <v>500000</v>
      </c>
      <c r="P106" s="11"/>
      <c r="Q106" s="5"/>
      <c r="R106" s="5"/>
      <c r="S106" s="5"/>
      <c r="T106" s="5"/>
    </row>
    <row r="107" spans="1:45" s="16" customFormat="1" ht="39.950000000000003" customHeight="1" x14ac:dyDescent="0.25">
      <c r="A107" s="5">
        <v>102</v>
      </c>
      <c r="B107" s="6" t="s">
        <v>467</v>
      </c>
      <c r="C107" s="6" t="s">
        <v>220</v>
      </c>
      <c r="D107" s="38" t="s">
        <v>846</v>
      </c>
      <c r="E107" s="6" t="s">
        <v>468</v>
      </c>
      <c r="F107" s="7" t="s">
        <v>469</v>
      </c>
      <c r="G107" s="5"/>
      <c r="H107" s="7"/>
      <c r="I107" s="5"/>
      <c r="J107" s="7">
        <v>7</v>
      </c>
      <c r="K107" s="5">
        <v>4</v>
      </c>
      <c r="L107" s="5">
        <v>4</v>
      </c>
      <c r="M107" s="5"/>
      <c r="N107" s="8">
        <v>500000</v>
      </c>
      <c r="O107" s="8">
        <v>1000000</v>
      </c>
      <c r="P107" s="8">
        <v>1200000</v>
      </c>
      <c r="Q107" s="5"/>
      <c r="R107" s="5"/>
      <c r="S107" s="5"/>
      <c r="T107" s="5"/>
    </row>
    <row r="108" spans="1:45" s="16" customFormat="1" ht="39.950000000000003" customHeight="1" x14ac:dyDescent="0.25">
      <c r="A108" s="5">
        <v>103</v>
      </c>
      <c r="B108" s="6" t="s">
        <v>470</v>
      </c>
      <c r="C108" s="6" t="s">
        <v>220</v>
      </c>
      <c r="D108" s="38" t="s">
        <v>846</v>
      </c>
      <c r="E108" s="6" t="s">
        <v>471</v>
      </c>
      <c r="F108" s="7" t="s">
        <v>472</v>
      </c>
      <c r="G108" s="5"/>
      <c r="H108" s="5"/>
      <c r="I108" s="5"/>
      <c r="J108" s="7">
        <v>4</v>
      </c>
      <c r="K108" s="5"/>
      <c r="L108" s="5"/>
      <c r="M108" s="7"/>
      <c r="N108" s="8">
        <v>300000</v>
      </c>
      <c r="O108" s="5"/>
      <c r="P108" s="5"/>
      <c r="Q108" s="5"/>
      <c r="R108" s="5"/>
      <c r="S108" s="5"/>
      <c r="T108" s="5"/>
    </row>
    <row r="109" spans="1:45" s="16" customFormat="1" ht="39.950000000000003" customHeight="1" x14ac:dyDescent="0.25">
      <c r="A109" s="5">
        <v>104</v>
      </c>
      <c r="B109" s="6" t="s">
        <v>473</v>
      </c>
      <c r="C109" s="6" t="s">
        <v>220</v>
      </c>
      <c r="D109" s="38" t="s">
        <v>847</v>
      </c>
      <c r="E109" s="6" t="s">
        <v>474</v>
      </c>
      <c r="F109" s="7" t="s">
        <v>401</v>
      </c>
      <c r="G109" s="5"/>
      <c r="H109" s="5"/>
      <c r="I109" s="5"/>
      <c r="J109" s="5">
        <v>12</v>
      </c>
      <c r="K109" s="7"/>
      <c r="L109" s="7"/>
      <c r="M109" s="5" t="s">
        <v>475</v>
      </c>
      <c r="N109" s="8">
        <v>300000</v>
      </c>
      <c r="O109" s="5"/>
      <c r="P109" s="5"/>
      <c r="Q109" s="5"/>
      <c r="R109" s="5"/>
      <c r="S109" s="18">
        <v>150000</v>
      </c>
      <c r="T109" s="5"/>
      <c r="U109" s="19" t="s">
        <v>476</v>
      </c>
    </row>
    <row r="110" spans="1:45" s="17" customFormat="1" ht="39.950000000000003" customHeight="1" x14ac:dyDescent="0.25">
      <c r="A110" s="5">
        <v>105</v>
      </c>
      <c r="B110" s="6" t="s">
        <v>477</v>
      </c>
      <c r="C110" s="6" t="s">
        <v>220</v>
      </c>
      <c r="D110" s="38" t="s">
        <v>846</v>
      </c>
      <c r="E110" s="6" t="s">
        <v>478</v>
      </c>
      <c r="F110" s="7" t="s">
        <v>479</v>
      </c>
      <c r="G110" s="5"/>
      <c r="H110" s="5"/>
      <c r="I110" s="5"/>
      <c r="J110" s="5">
        <v>6</v>
      </c>
      <c r="K110" s="5"/>
      <c r="L110" s="5"/>
      <c r="M110" s="5"/>
      <c r="N110" s="8"/>
      <c r="O110" s="5"/>
      <c r="P110" s="5"/>
      <c r="Q110" s="5"/>
      <c r="R110" s="5"/>
      <c r="S110" s="18"/>
      <c r="T110" s="5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</row>
    <row r="111" spans="1:45" s="16" customFormat="1" ht="81" customHeight="1" x14ac:dyDescent="0.25">
      <c r="A111" s="5">
        <v>106</v>
      </c>
      <c r="B111" s="6" t="s">
        <v>480</v>
      </c>
      <c r="C111" s="6" t="s">
        <v>220</v>
      </c>
      <c r="D111" s="38" t="s">
        <v>847</v>
      </c>
      <c r="E111" s="6" t="s">
        <v>481</v>
      </c>
      <c r="F111" s="7" t="s">
        <v>482</v>
      </c>
      <c r="G111" s="5"/>
      <c r="H111" s="5"/>
      <c r="I111" s="5"/>
      <c r="J111" s="5">
        <v>3</v>
      </c>
      <c r="K111" s="5">
        <v>4</v>
      </c>
      <c r="L111" s="5">
        <v>5</v>
      </c>
      <c r="M111" s="5" t="s">
        <v>483</v>
      </c>
      <c r="N111" s="8">
        <v>350000</v>
      </c>
      <c r="O111" s="5" t="s">
        <v>484</v>
      </c>
      <c r="P111" s="8">
        <v>400000</v>
      </c>
      <c r="Q111" s="5"/>
      <c r="R111" s="5" t="s">
        <v>50</v>
      </c>
      <c r="S111" s="5"/>
      <c r="T111" s="5"/>
      <c r="U111" s="19" t="s">
        <v>485</v>
      </c>
    </row>
    <row r="112" spans="1:45" s="17" customFormat="1" ht="39.950000000000003" customHeight="1" x14ac:dyDescent="0.25">
      <c r="A112" s="5">
        <v>107</v>
      </c>
      <c r="B112" s="6" t="s">
        <v>486</v>
      </c>
      <c r="C112" s="6" t="s">
        <v>220</v>
      </c>
      <c r="D112" s="38" t="s">
        <v>850</v>
      </c>
      <c r="E112" s="6" t="s">
        <v>487</v>
      </c>
      <c r="F112" s="7" t="s">
        <v>488</v>
      </c>
      <c r="G112" s="5"/>
      <c r="H112" s="5"/>
      <c r="I112" s="5">
        <v>1</v>
      </c>
      <c r="J112" s="5">
        <v>9</v>
      </c>
      <c r="K112" s="5"/>
      <c r="L112" s="5">
        <v>1</v>
      </c>
      <c r="M112" s="5" t="s">
        <v>489</v>
      </c>
      <c r="N112" s="8">
        <v>250000</v>
      </c>
      <c r="O112" s="8">
        <v>600000</v>
      </c>
      <c r="P112" s="5"/>
      <c r="Q112" s="5"/>
      <c r="R112" s="5"/>
      <c r="S112" s="5"/>
      <c r="T112" s="5"/>
      <c r="U112" s="192"/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93"/>
      <c r="AJ112" s="193"/>
      <c r="AK112" s="193"/>
      <c r="AL112" s="193"/>
      <c r="AM112" s="193"/>
      <c r="AN112" s="193"/>
      <c r="AO112" s="193"/>
      <c r="AP112" s="193"/>
      <c r="AQ112" s="193"/>
      <c r="AR112" s="193"/>
      <c r="AS112" s="193"/>
    </row>
    <row r="113" spans="1:45" s="17" customFormat="1" ht="39.950000000000003" customHeight="1" x14ac:dyDescent="0.25">
      <c r="A113" s="5">
        <v>108</v>
      </c>
      <c r="B113" s="6" t="s">
        <v>490</v>
      </c>
      <c r="C113" s="6" t="s">
        <v>220</v>
      </c>
      <c r="D113" s="38" t="s">
        <v>846</v>
      </c>
      <c r="E113" s="6" t="s">
        <v>491</v>
      </c>
      <c r="F113" s="7" t="s">
        <v>492</v>
      </c>
      <c r="G113" s="5"/>
      <c r="H113" s="5"/>
      <c r="I113" s="5"/>
      <c r="J113" s="5">
        <v>6</v>
      </c>
      <c r="K113" s="5"/>
      <c r="L113" s="5"/>
      <c r="M113" s="5" t="s">
        <v>493</v>
      </c>
      <c r="N113" s="8">
        <v>350000</v>
      </c>
      <c r="O113" s="5"/>
      <c r="P113" s="5"/>
      <c r="Q113" s="5"/>
      <c r="R113" s="5"/>
      <c r="S113" s="5"/>
      <c r="T113" s="5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</row>
    <row r="114" spans="1:45" s="16" customFormat="1" ht="84" customHeight="1" x14ac:dyDescent="0.25">
      <c r="A114" s="5">
        <v>109</v>
      </c>
      <c r="B114" s="6" t="s">
        <v>494</v>
      </c>
      <c r="C114" s="6" t="s">
        <v>220</v>
      </c>
      <c r="D114" s="38" t="s">
        <v>850</v>
      </c>
      <c r="E114" s="6" t="s">
        <v>481</v>
      </c>
      <c r="F114" s="7" t="s">
        <v>495</v>
      </c>
      <c r="G114" s="5"/>
      <c r="H114" s="5"/>
      <c r="I114" s="5"/>
      <c r="J114" s="5">
        <v>11</v>
      </c>
      <c r="K114" s="5"/>
      <c r="L114" s="5"/>
      <c r="M114" s="5" t="s">
        <v>483</v>
      </c>
      <c r="N114" s="8">
        <v>3500000</v>
      </c>
      <c r="O114" s="5"/>
      <c r="P114" s="5"/>
      <c r="Q114" s="5"/>
      <c r="R114" s="5" t="s">
        <v>50</v>
      </c>
      <c r="S114" s="5"/>
      <c r="T114" s="5"/>
      <c r="U114" s="19" t="s">
        <v>485</v>
      </c>
    </row>
    <row r="115" spans="1:45" s="17" customFormat="1" ht="39.950000000000003" customHeight="1" x14ac:dyDescent="0.25">
      <c r="A115" s="5">
        <v>110</v>
      </c>
      <c r="B115" s="6" t="s">
        <v>496</v>
      </c>
      <c r="C115" s="6" t="s">
        <v>220</v>
      </c>
      <c r="D115" s="38" t="s">
        <v>846</v>
      </c>
      <c r="E115" s="6" t="s">
        <v>497</v>
      </c>
      <c r="F115" s="7" t="s">
        <v>498</v>
      </c>
      <c r="G115" s="5"/>
      <c r="H115" s="5"/>
      <c r="I115" s="5"/>
      <c r="J115" s="5">
        <v>5</v>
      </c>
      <c r="K115" s="5"/>
      <c r="L115" s="5"/>
      <c r="M115" s="5" t="s">
        <v>499</v>
      </c>
      <c r="N115" s="5" t="s">
        <v>279</v>
      </c>
      <c r="O115" s="5"/>
      <c r="P115" s="5"/>
      <c r="Q115" s="5"/>
      <c r="R115" s="5"/>
      <c r="S115" s="5"/>
      <c r="T115" s="5"/>
      <c r="U115" s="19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</row>
    <row r="116" spans="1:45" s="17" customFormat="1" ht="39.950000000000003" customHeight="1" x14ac:dyDescent="0.25">
      <c r="A116" s="5">
        <v>111</v>
      </c>
      <c r="B116" s="6" t="s">
        <v>500</v>
      </c>
      <c r="C116" s="6" t="s">
        <v>220</v>
      </c>
      <c r="D116" s="38" t="s">
        <v>850</v>
      </c>
      <c r="E116" s="6" t="s">
        <v>501</v>
      </c>
      <c r="F116" s="7" t="s">
        <v>502</v>
      </c>
      <c r="G116" s="5"/>
      <c r="H116" s="5"/>
      <c r="I116" s="5"/>
      <c r="J116" s="5">
        <v>6</v>
      </c>
      <c r="K116" s="5"/>
      <c r="L116" s="5"/>
      <c r="M116" s="5" t="s">
        <v>503</v>
      </c>
      <c r="N116" s="5" t="s">
        <v>279</v>
      </c>
      <c r="O116" s="5"/>
      <c r="P116" s="5"/>
      <c r="Q116" s="5"/>
      <c r="R116" s="5"/>
      <c r="S116" s="5"/>
      <c r="T116" s="5"/>
      <c r="U116" s="19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</row>
    <row r="117" spans="1:45" s="17" customFormat="1" ht="39.950000000000003" customHeight="1" x14ac:dyDescent="0.25">
      <c r="A117" s="5">
        <v>112</v>
      </c>
      <c r="B117" s="6" t="s">
        <v>504</v>
      </c>
      <c r="C117" s="6" t="s">
        <v>220</v>
      </c>
      <c r="D117" s="38" t="s">
        <v>850</v>
      </c>
      <c r="E117" s="6" t="s">
        <v>505</v>
      </c>
      <c r="F117" s="7" t="s">
        <v>506</v>
      </c>
      <c r="G117" s="5"/>
      <c r="H117" s="5"/>
      <c r="I117" s="5"/>
      <c r="J117" s="5">
        <v>2</v>
      </c>
      <c r="K117" s="5"/>
      <c r="L117" s="5"/>
      <c r="M117" s="5" t="s">
        <v>499</v>
      </c>
      <c r="N117" s="8">
        <v>350000</v>
      </c>
      <c r="O117" s="5"/>
      <c r="P117" s="5"/>
      <c r="Q117" s="5"/>
      <c r="R117" s="5"/>
      <c r="S117" s="5"/>
      <c r="T117" s="5"/>
      <c r="U117" s="19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</row>
    <row r="118" spans="1:45" s="16" customFormat="1" ht="39.950000000000003" customHeight="1" x14ac:dyDescent="0.25">
      <c r="A118" s="5">
        <v>113</v>
      </c>
      <c r="B118" s="6" t="s">
        <v>507</v>
      </c>
      <c r="C118" s="6" t="s">
        <v>220</v>
      </c>
      <c r="D118" s="38" t="s">
        <v>846</v>
      </c>
      <c r="E118" s="6" t="s">
        <v>508</v>
      </c>
      <c r="F118" s="7" t="s">
        <v>509</v>
      </c>
      <c r="G118" s="5" t="s">
        <v>510</v>
      </c>
      <c r="H118" s="5"/>
      <c r="I118" s="5"/>
      <c r="J118" s="5">
        <v>4</v>
      </c>
      <c r="K118" s="5"/>
      <c r="L118" s="5"/>
      <c r="M118" s="5" t="s">
        <v>511</v>
      </c>
      <c r="N118" s="5" t="s">
        <v>512</v>
      </c>
      <c r="O118" s="5"/>
      <c r="P118" s="5"/>
      <c r="Q118" s="5"/>
      <c r="R118" s="5" t="s">
        <v>50</v>
      </c>
      <c r="S118" s="5"/>
      <c r="T118" s="5"/>
      <c r="U118" s="19" t="s">
        <v>513</v>
      </c>
    </row>
    <row r="119" spans="1:45" s="17" customFormat="1" ht="39.950000000000003" customHeight="1" x14ac:dyDescent="0.25">
      <c r="A119" s="5">
        <v>114</v>
      </c>
      <c r="B119" s="6" t="s">
        <v>514</v>
      </c>
      <c r="C119" s="6" t="s">
        <v>220</v>
      </c>
      <c r="D119" s="38" t="s">
        <v>850</v>
      </c>
      <c r="E119" s="6" t="s">
        <v>515</v>
      </c>
      <c r="F119" s="7" t="s">
        <v>516</v>
      </c>
      <c r="G119" s="5"/>
      <c r="H119" s="5"/>
      <c r="I119" s="5">
        <v>1</v>
      </c>
      <c r="J119" s="5">
        <v>7</v>
      </c>
      <c r="K119" s="5"/>
      <c r="L119" s="5"/>
      <c r="M119" s="5" t="s">
        <v>517</v>
      </c>
      <c r="N119" s="5" t="s">
        <v>518</v>
      </c>
      <c r="O119" s="5"/>
      <c r="P119" s="5"/>
      <c r="Q119" s="5"/>
      <c r="R119" s="5"/>
      <c r="S119" s="5"/>
      <c r="T119" s="5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</row>
    <row r="120" spans="1:45" s="17" customFormat="1" ht="54.75" customHeight="1" x14ac:dyDescent="0.25">
      <c r="A120" s="5">
        <v>115</v>
      </c>
      <c r="B120" s="6" t="s">
        <v>519</v>
      </c>
      <c r="C120" s="6" t="s">
        <v>220</v>
      </c>
      <c r="D120" s="38" t="s">
        <v>850</v>
      </c>
      <c r="E120" s="6" t="s">
        <v>520</v>
      </c>
      <c r="F120" s="7" t="s">
        <v>521</v>
      </c>
      <c r="G120" s="5"/>
      <c r="H120" s="5">
        <v>1</v>
      </c>
      <c r="I120" s="5"/>
      <c r="J120" s="5">
        <v>7</v>
      </c>
      <c r="K120" s="5"/>
      <c r="L120" s="5"/>
      <c r="M120" s="5" t="s">
        <v>522</v>
      </c>
      <c r="N120" s="8">
        <v>350000</v>
      </c>
      <c r="O120" s="5"/>
      <c r="P120" s="5"/>
      <c r="Q120" s="5"/>
      <c r="R120" s="5"/>
      <c r="S120" s="5"/>
      <c r="T120" s="5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</row>
    <row r="121" spans="1:45" s="16" customFormat="1" ht="39.950000000000003" customHeight="1" x14ac:dyDescent="0.25">
      <c r="A121" s="5">
        <v>116</v>
      </c>
      <c r="B121" s="6" t="s">
        <v>523</v>
      </c>
      <c r="C121" s="6" t="s">
        <v>220</v>
      </c>
      <c r="D121" s="38" t="s">
        <v>847</v>
      </c>
      <c r="E121" s="6" t="s">
        <v>524</v>
      </c>
      <c r="F121" s="7" t="s">
        <v>525</v>
      </c>
      <c r="G121" s="5"/>
      <c r="H121" s="5"/>
      <c r="I121" s="5"/>
      <c r="J121" s="5">
        <v>1</v>
      </c>
      <c r="K121" s="5"/>
      <c r="L121" s="5"/>
      <c r="M121" s="5" t="s">
        <v>503</v>
      </c>
      <c r="N121" s="5" t="s">
        <v>102</v>
      </c>
      <c r="O121" s="5"/>
      <c r="P121" s="5"/>
      <c r="Q121" s="5" t="s">
        <v>50</v>
      </c>
      <c r="R121" s="5"/>
      <c r="S121" s="18">
        <v>70000</v>
      </c>
      <c r="T121" s="5"/>
    </row>
    <row r="122" spans="1:45" s="16" customFormat="1" ht="39.950000000000003" customHeight="1" x14ac:dyDescent="0.25">
      <c r="A122" s="5">
        <v>117</v>
      </c>
      <c r="B122" s="6" t="s">
        <v>526</v>
      </c>
      <c r="C122" s="6" t="s">
        <v>220</v>
      </c>
      <c r="D122" s="38" t="s">
        <v>845</v>
      </c>
      <c r="E122" s="6" t="s">
        <v>527</v>
      </c>
      <c r="F122" s="5" t="s">
        <v>528</v>
      </c>
      <c r="G122" s="5"/>
      <c r="H122" s="5"/>
      <c r="I122" s="5"/>
      <c r="J122" s="5"/>
      <c r="K122" s="5">
        <v>36</v>
      </c>
      <c r="L122" s="5">
        <v>22</v>
      </c>
      <c r="M122" s="5" t="s">
        <v>529</v>
      </c>
      <c r="N122" s="5"/>
      <c r="O122" s="8">
        <v>900000</v>
      </c>
      <c r="P122" s="8">
        <v>1800000</v>
      </c>
      <c r="Q122" s="5" t="s">
        <v>50</v>
      </c>
      <c r="R122" s="5"/>
      <c r="S122" s="18">
        <v>800000</v>
      </c>
      <c r="T122" s="5"/>
    </row>
    <row r="123" spans="1:45" s="16" customFormat="1" ht="39.950000000000003" customHeight="1" x14ac:dyDescent="0.25">
      <c r="A123" s="5">
        <v>118</v>
      </c>
      <c r="B123" s="6" t="s">
        <v>530</v>
      </c>
      <c r="C123" s="6" t="s">
        <v>220</v>
      </c>
      <c r="D123" s="38" t="s">
        <v>847</v>
      </c>
      <c r="E123" s="6" t="s">
        <v>531</v>
      </c>
      <c r="F123" s="7" t="s">
        <v>532</v>
      </c>
      <c r="G123" s="5"/>
      <c r="H123" s="5"/>
      <c r="I123" s="5"/>
      <c r="J123" s="5">
        <v>4</v>
      </c>
      <c r="K123" s="5">
        <v>2</v>
      </c>
      <c r="L123" s="5"/>
      <c r="M123" s="5"/>
      <c r="N123" s="8">
        <v>400000</v>
      </c>
      <c r="O123" s="8">
        <v>500000</v>
      </c>
      <c r="P123" s="5"/>
      <c r="Q123" s="5"/>
      <c r="R123" s="5"/>
      <c r="S123" s="18"/>
      <c r="T123" s="5"/>
    </row>
    <row r="124" spans="1:45" s="16" customFormat="1" ht="39.950000000000003" customHeight="1" x14ac:dyDescent="0.25">
      <c r="A124" s="5">
        <v>119</v>
      </c>
      <c r="B124" s="6" t="s">
        <v>533</v>
      </c>
      <c r="C124" s="6" t="s">
        <v>220</v>
      </c>
      <c r="D124" s="38" t="s">
        <v>846</v>
      </c>
      <c r="E124" s="6" t="s">
        <v>534</v>
      </c>
      <c r="F124" s="7" t="s">
        <v>472</v>
      </c>
      <c r="G124" s="5"/>
      <c r="H124" s="5"/>
      <c r="I124" s="5"/>
      <c r="J124" s="5">
        <v>1</v>
      </c>
      <c r="K124" s="5">
        <v>1</v>
      </c>
      <c r="L124" s="5"/>
      <c r="M124" s="5" t="s">
        <v>535</v>
      </c>
      <c r="N124" s="8">
        <v>350000</v>
      </c>
      <c r="O124" s="8">
        <v>800000</v>
      </c>
      <c r="P124" s="5"/>
      <c r="Q124" s="5"/>
      <c r="R124" s="5"/>
      <c r="S124" s="5"/>
      <c r="T124" s="5"/>
    </row>
    <row r="125" spans="1:45" s="16" customFormat="1" ht="39.950000000000003" customHeight="1" x14ac:dyDescent="0.25">
      <c r="A125" s="5">
        <v>120</v>
      </c>
      <c r="B125" s="6" t="s">
        <v>536</v>
      </c>
      <c r="C125" s="6" t="s">
        <v>220</v>
      </c>
      <c r="D125" s="38" t="s">
        <v>846</v>
      </c>
      <c r="E125" s="6" t="s">
        <v>537</v>
      </c>
      <c r="F125" s="7" t="s">
        <v>538</v>
      </c>
      <c r="G125" s="5"/>
      <c r="H125" s="5"/>
      <c r="I125" s="5"/>
      <c r="J125" s="5">
        <v>2</v>
      </c>
      <c r="K125" s="5">
        <v>2</v>
      </c>
      <c r="L125" s="5">
        <v>1</v>
      </c>
      <c r="M125" s="5"/>
      <c r="N125" s="8">
        <v>150000</v>
      </c>
      <c r="O125" s="8">
        <v>200000</v>
      </c>
      <c r="P125" s="8">
        <v>250000</v>
      </c>
      <c r="Q125" s="5"/>
      <c r="R125" s="5"/>
      <c r="S125" s="5"/>
      <c r="T125" s="5"/>
    </row>
    <row r="126" spans="1:45" s="16" customFormat="1" ht="39.950000000000003" customHeight="1" x14ac:dyDescent="0.25">
      <c r="A126" s="5">
        <v>121</v>
      </c>
      <c r="B126" s="6" t="s">
        <v>539</v>
      </c>
      <c r="C126" s="6" t="s">
        <v>220</v>
      </c>
      <c r="D126" s="38" t="s">
        <v>846</v>
      </c>
      <c r="E126" s="6" t="s">
        <v>540</v>
      </c>
      <c r="F126" s="7" t="s">
        <v>541</v>
      </c>
      <c r="G126" s="5"/>
      <c r="H126" s="5"/>
      <c r="I126" s="5"/>
      <c r="J126" s="5">
        <v>5</v>
      </c>
      <c r="K126" s="5">
        <v>2</v>
      </c>
      <c r="L126" s="5"/>
      <c r="M126" s="5" t="s">
        <v>542</v>
      </c>
      <c r="N126" s="8">
        <v>350000</v>
      </c>
      <c r="O126" s="8">
        <v>750000</v>
      </c>
      <c r="P126" s="5"/>
      <c r="Q126" s="5"/>
      <c r="R126" s="5"/>
      <c r="S126" s="5"/>
      <c r="T126" s="5"/>
    </row>
    <row r="127" spans="1:45" s="17" customFormat="1" ht="55.5" customHeight="1" x14ac:dyDescent="0.25">
      <c r="A127" s="5">
        <v>122</v>
      </c>
      <c r="B127" s="6" t="s">
        <v>543</v>
      </c>
      <c r="C127" s="6" t="s">
        <v>220</v>
      </c>
      <c r="D127" s="38" t="s">
        <v>850</v>
      </c>
      <c r="E127" s="6" t="s">
        <v>544</v>
      </c>
      <c r="F127" s="7" t="s">
        <v>545</v>
      </c>
      <c r="G127" s="5"/>
      <c r="H127" s="5">
        <v>1</v>
      </c>
      <c r="I127" s="5">
        <v>1</v>
      </c>
      <c r="J127" s="5">
        <v>4</v>
      </c>
      <c r="K127" s="5"/>
      <c r="L127" s="5">
        <v>1</v>
      </c>
      <c r="M127" s="5" t="s">
        <v>546</v>
      </c>
      <c r="N127" s="5" t="s">
        <v>547</v>
      </c>
      <c r="O127" s="5"/>
      <c r="P127" s="5" t="s">
        <v>548</v>
      </c>
      <c r="Q127" s="5"/>
      <c r="R127" s="5"/>
      <c r="S127" s="5"/>
      <c r="T127" s="5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</row>
    <row r="128" spans="1:45" s="17" customFormat="1" ht="39.950000000000003" customHeight="1" x14ac:dyDescent="0.25">
      <c r="A128" s="5">
        <v>123</v>
      </c>
      <c r="B128" s="6" t="s">
        <v>549</v>
      </c>
      <c r="C128" s="6" t="s">
        <v>220</v>
      </c>
      <c r="D128" s="38" t="s">
        <v>850</v>
      </c>
      <c r="E128" s="6" t="s">
        <v>550</v>
      </c>
      <c r="F128" s="7" t="s">
        <v>551</v>
      </c>
      <c r="G128" s="5"/>
      <c r="H128" s="5"/>
      <c r="I128" s="5"/>
      <c r="J128" s="5">
        <v>2</v>
      </c>
      <c r="K128" s="5"/>
      <c r="L128" s="5"/>
      <c r="M128" s="5" t="s">
        <v>552</v>
      </c>
      <c r="N128" s="5" t="s">
        <v>553</v>
      </c>
      <c r="O128" s="5"/>
      <c r="P128" s="5"/>
      <c r="Q128" s="5"/>
      <c r="R128" s="5"/>
      <c r="S128" s="5"/>
      <c r="T128" s="20" t="s">
        <v>554</v>
      </c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</row>
    <row r="129" spans="1:45" s="16" customFormat="1" ht="39.950000000000003" customHeight="1" x14ac:dyDescent="0.25">
      <c r="A129" s="5">
        <v>124</v>
      </c>
      <c r="B129" s="6" t="s">
        <v>555</v>
      </c>
      <c r="C129" s="6" t="s">
        <v>220</v>
      </c>
      <c r="D129" s="38" t="s">
        <v>847</v>
      </c>
      <c r="E129" s="6" t="s">
        <v>556</v>
      </c>
      <c r="F129" s="7" t="s">
        <v>557</v>
      </c>
      <c r="G129" s="5"/>
      <c r="H129" s="5"/>
      <c r="I129" s="5"/>
      <c r="J129" s="5">
        <v>6</v>
      </c>
      <c r="K129" s="5">
        <v>6</v>
      </c>
      <c r="L129" s="5"/>
      <c r="M129" s="5" t="s">
        <v>542</v>
      </c>
      <c r="N129" s="8">
        <v>200000</v>
      </c>
      <c r="O129" s="8">
        <v>250000</v>
      </c>
      <c r="P129" s="5"/>
      <c r="Q129" s="5"/>
      <c r="R129" s="5"/>
      <c r="S129" s="5"/>
      <c r="T129" s="5"/>
    </row>
    <row r="130" spans="1:45" s="16" customFormat="1" ht="39.950000000000003" customHeight="1" x14ac:dyDescent="0.25">
      <c r="A130" s="5">
        <v>125</v>
      </c>
      <c r="B130" s="6" t="s">
        <v>558</v>
      </c>
      <c r="C130" s="6" t="s">
        <v>220</v>
      </c>
      <c r="D130" s="38" t="s">
        <v>846</v>
      </c>
      <c r="E130" s="6" t="s">
        <v>559</v>
      </c>
      <c r="F130" s="7" t="s">
        <v>560</v>
      </c>
      <c r="G130" s="5"/>
      <c r="H130" s="5"/>
      <c r="I130" s="5"/>
      <c r="J130" s="5">
        <v>3</v>
      </c>
      <c r="K130" s="5">
        <v>7</v>
      </c>
      <c r="L130" s="5"/>
      <c r="M130" s="5"/>
      <c r="N130" s="8">
        <v>200000</v>
      </c>
      <c r="O130" s="8">
        <v>250000</v>
      </c>
      <c r="P130" s="5"/>
      <c r="Q130" s="5"/>
      <c r="R130" s="5"/>
      <c r="S130" s="5"/>
      <c r="T130" s="5"/>
    </row>
    <row r="131" spans="1:45" s="21" customFormat="1" ht="39.950000000000003" customHeight="1" x14ac:dyDescent="0.25">
      <c r="A131" s="5">
        <v>126</v>
      </c>
      <c r="B131" s="6" t="s">
        <v>561</v>
      </c>
      <c r="C131" s="6" t="s">
        <v>220</v>
      </c>
      <c r="D131" s="38" t="s">
        <v>846</v>
      </c>
      <c r="E131" s="6"/>
      <c r="F131" s="7" t="s">
        <v>562</v>
      </c>
      <c r="G131" s="5"/>
      <c r="H131" s="5"/>
      <c r="I131" s="5"/>
      <c r="J131" s="7">
        <v>5</v>
      </c>
      <c r="K131" s="5"/>
      <c r="L131" s="5"/>
      <c r="M131" s="5"/>
      <c r="N131" s="8"/>
      <c r="O131" s="8"/>
      <c r="P131" s="8"/>
      <c r="Q131" s="5"/>
      <c r="R131" s="5"/>
      <c r="S131" s="5"/>
      <c r="T131" s="5"/>
      <c r="U131" s="194" t="s">
        <v>563</v>
      </c>
      <c r="V131" s="195"/>
      <c r="W131" s="195"/>
      <c r="X131" s="195"/>
      <c r="Y131" s="195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</row>
    <row r="132" spans="1:45" s="16" customFormat="1" ht="39.950000000000003" customHeight="1" x14ac:dyDescent="0.25">
      <c r="A132" s="5">
        <v>127</v>
      </c>
      <c r="B132" s="6" t="s">
        <v>564</v>
      </c>
      <c r="C132" s="6" t="s">
        <v>220</v>
      </c>
      <c r="D132" s="38" t="s">
        <v>848</v>
      </c>
      <c r="E132" s="6" t="s">
        <v>565</v>
      </c>
      <c r="F132" s="7" t="s">
        <v>566</v>
      </c>
      <c r="G132" s="5"/>
      <c r="H132" s="5"/>
      <c r="I132" s="5"/>
      <c r="J132" s="7">
        <v>8</v>
      </c>
      <c r="K132" s="5"/>
      <c r="L132" s="5"/>
      <c r="M132" s="5"/>
      <c r="N132" s="8">
        <v>300000</v>
      </c>
      <c r="O132" s="22"/>
      <c r="P132" s="22"/>
      <c r="Q132" s="5"/>
      <c r="R132" s="5"/>
      <c r="S132" s="5"/>
      <c r="T132" s="5"/>
    </row>
    <row r="133" spans="1:45" s="16" customFormat="1" ht="39.950000000000003" customHeight="1" x14ac:dyDescent="0.25">
      <c r="A133" s="5">
        <v>128</v>
      </c>
      <c r="B133" s="6" t="s">
        <v>567</v>
      </c>
      <c r="C133" s="6" t="s">
        <v>220</v>
      </c>
      <c r="D133" s="38" t="s">
        <v>846</v>
      </c>
      <c r="E133" s="6" t="s">
        <v>568</v>
      </c>
      <c r="F133" s="7" t="s">
        <v>414</v>
      </c>
      <c r="G133" s="5"/>
      <c r="H133" s="5"/>
      <c r="I133" s="5"/>
      <c r="J133" s="7">
        <v>11</v>
      </c>
      <c r="K133" s="5"/>
      <c r="L133" s="5"/>
      <c r="M133" s="5"/>
      <c r="N133" s="8" t="s">
        <v>26</v>
      </c>
      <c r="O133" s="8"/>
      <c r="P133" s="8"/>
      <c r="Q133" s="5"/>
      <c r="R133" s="5"/>
      <c r="S133" s="5"/>
      <c r="T133" s="5"/>
    </row>
    <row r="134" spans="1:45" s="16" customFormat="1" ht="58.5" customHeight="1" x14ac:dyDescent="0.25">
      <c r="A134" s="5">
        <v>129</v>
      </c>
      <c r="B134" s="6" t="s">
        <v>569</v>
      </c>
      <c r="C134" s="6" t="s">
        <v>220</v>
      </c>
      <c r="D134" s="38" t="s">
        <v>848</v>
      </c>
      <c r="E134" s="6" t="s">
        <v>570</v>
      </c>
      <c r="F134" s="7" t="s">
        <v>571</v>
      </c>
      <c r="G134" s="5"/>
      <c r="H134" s="5"/>
      <c r="I134" s="5"/>
      <c r="J134" s="7">
        <v>10</v>
      </c>
      <c r="K134" s="5"/>
      <c r="L134" s="5"/>
      <c r="M134" s="5"/>
      <c r="N134" s="8">
        <v>200000</v>
      </c>
      <c r="O134" s="22"/>
      <c r="P134" s="22"/>
      <c r="Q134" s="5"/>
      <c r="R134" s="5"/>
      <c r="S134" s="5"/>
      <c r="T134" s="5"/>
    </row>
    <row r="135" spans="1:45" s="16" customFormat="1" ht="57.75" customHeight="1" x14ac:dyDescent="0.25">
      <c r="A135" s="5">
        <v>130</v>
      </c>
      <c r="B135" s="6" t="s">
        <v>572</v>
      </c>
      <c r="C135" s="6" t="s">
        <v>220</v>
      </c>
      <c r="D135" s="38" t="s">
        <v>847</v>
      </c>
      <c r="E135" s="6" t="s">
        <v>570</v>
      </c>
      <c r="F135" s="7" t="s">
        <v>571</v>
      </c>
      <c r="G135" s="5"/>
      <c r="H135" s="5"/>
      <c r="I135" s="5"/>
      <c r="J135" s="7"/>
      <c r="K135" s="5">
        <v>3</v>
      </c>
      <c r="L135" s="5"/>
      <c r="M135" s="5"/>
      <c r="N135" s="8">
        <v>200000</v>
      </c>
      <c r="O135" s="22"/>
      <c r="P135" s="22"/>
      <c r="Q135" s="5"/>
      <c r="R135" s="5"/>
      <c r="S135" s="5"/>
      <c r="T135" s="5"/>
    </row>
    <row r="136" spans="1:45" s="16" customFormat="1" ht="58.5" customHeight="1" x14ac:dyDescent="0.25">
      <c r="A136" s="5">
        <v>131</v>
      </c>
      <c r="B136" s="6" t="s">
        <v>573</v>
      </c>
      <c r="C136" s="6" t="s">
        <v>220</v>
      </c>
      <c r="D136" s="38" t="s">
        <v>847</v>
      </c>
      <c r="E136" s="6" t="s">
        <v>570</v>
      </c>
      <c r="F136" s="7" t="s">
        <v>571</v>
      </c>
      <c r="G136" s="5"/>
      <c r="H136" s="5"/>
      <c r="I136" s="5"/>
      <c r="J136" s="7">
        <v>3</v>
      </c>
      <c r="K136" s="5"/>
      <c r="L136" s="5"/>
      <c r="M136" s="5"/>
      <c r="N136" s="8">
        <v>200000</v>
      </c>
      <c r="O136" s="22"/>
      <c r="P136" s="22"/>
      <c r="Q136" s="5"/>
      <c r="R136" s="5"/>
      <c r="S136" s="5"/>
      <c r="T136" s="5"/>
    </row>
    <row r="137" spans="1:45" s="16" customFormat="1" ht="53.25" customHeight="1" x14ac:dyDescent="0.25">
      <c r="A137" s="5">
        <v>132</v>
      </c>
      <c r="B137" s="6" t="s">
        <v>574</v>
      </c>
      <c r="C137" s="6" t="s">
        <v>220</v>
      </c>
      <c r="D137" s="38" t="s">
        <v>847</v>
      </c>
      <c r="E137" s="6" t="s">
        <v>570</v>
      </c>
      <c r="F137" s="7" t="s">
        <v>571</v>
      </c>
      <c r="G137" s="5"/>
      <c r="H137" s="5"/>
      <c r="I137" s="5"/>
      <c r="J137" s="7">
        <v>12</v>
      </c>
      <c r="K137" s="5">
        <v>3</v>
      </c>
      <c r="L137" s="5"/>
      <c r="M137" s="5"/>
      <c r="N137" s="22"/>
      <c r="O137" s="22"/>
      <c r="P137" s="22"/>
      <c r="Q137" s="5"/>
      <c r="R137" s="5"/>
      <c r="S137" s="5"/>
      <c r="T137" s="5"/>
    </row>
    <row r="138" spans="1:45" s="16" customFormat="1" ht="39.950000000000003" customHeight="1" x14ac:dyDescent="0.25">
      <c r="A138" s="5">
        <v>133</v>
      </c>
      <c r="B138" s="6" t="s">
        <v>575</v>
      </c>
      <c r="C138" s="6" t="s">
        <v>220</v>
      </c>
      <c r="D138" s="38" t="s">
        <v>846</v>
      </c>
      <c r="E138" s="6" t="s">
        <v>446</v>
      </c>
      <c r="F138" s="7" t="s">
        <v>576</v>
      </c>
      <c r="G138" s="5"/>
      <c r="H138" s="5"/>
      <c r="I138" s="5"/>
      <c r="J138" s="7">
        <v>5</v>
      </c>
      <c r="K138" s="5"/>
      <c r="L138" s="5"/>
      <c r="M138" s="5"/>
      <c r="N138" s="8">
        <v>250000</v>
      </c>
      <c r="O138" s="22"/>
      <c r="P138" s="22"/>
      <c r="Q138" s="5"/>
      <c r="R138" s="5"/>
      <c r="S138" s="5"/>
      <c r="T138" s="5"/>
    </row>
    <row r="139" spans="1:45" s="16" customFormat="1" ht="39.950000000000003" customHeight="1" x14ac:dyDescent="0.25">
      <c r="A139" s="5">
        <v>134</v>
      </c>
      <c r="B139" s="6" t="s">
        <v>577</v>
      </c>
      <c r="C139" s="6" t="s">
        <v>220</v>
      </c>
      <c r="D139" s="38" t="s">
        <v>846</v>
      </c>
      <c r="E139" s="6"/>
      <c r="F139" s="5"/>
      <c r="G139" s="5"/>
      <c r="H139" s="5"/>
      <c r="I139" s="5"/>
      <c r="J139" s="5">
        <v>6</v>
      </c>
      <c r="K139" s="5"/>
      <c r="L139" s="5"/>
      <c r="M139" s="5"/>
      <c r="N139" s="22"/>
      <c r="O139" s="22"/>
      <c r="P139" s="22"/>
      <c r="Q139" s="5"/>
      <c r="R139" s="5"/>
      <c r="S139" s="5"/>
      <c r="T139" s="5"/>
    </row>
    <row r="140" spans="1:45" s="21" customFormat="1" ht="39.950000000000003" customHeight="1" x14ac:dyDescent="0.25">
      <c r="A140" s="5">
        <v>135</v>
      </c>
      <c r="B140" s="6" t="s">
        <v>578</v>
      </c>
      <c r="C140" s="6" t="s">
        <v>220</v>
      </c>
      <c r="D140" s="38" t="s">
        <v>846</v>
      </c>
      <c r="E140" s="6"/>
      <c r="F140" s="7" t="s">
        <v>579</v>
      </c>
      <c r="G140" s="5"/>
      <c r="H140" s="5"/>
      <c r="I140" s="5"/>
      <c r="J140" s="7">
        <v>4</v>
      </c>
      <c r="K140" s="5"/>
      <c r="L140" s="5"/>
      <c r="M140" s="5"/>
      <c r="N140" s="22"/>
      <c r="O140" s="22"/>
      <c r="P140" s="22"/>
      <c r="Q140" s="5"/>
      <c r="R140" s="5"/>
      <c r="S140" s="5"/>
      <c r="T140" s="5"/>
      <c r="U140" s="194" t="s">
        <v>580</v>
      </c>
      <c r="V140" s="195"/>
      <c r="W140" s="195"/>
      <c r="X140" s="195"/>
      <c r="Y140" s="195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</row>
    <row r="141" spans="1:45" s="16" customFormat="1" ht="39.950000000000003" customHeight="1" x14ac:dyDescent="0.25">
      <c r="A141" s="5">
        <v>136</v>
      </c>
      <c r="B141" s="6" t="s">
        <v>581</v>
      </c>
      <c r="C141" s="6" t="s">
        <v>220</v>
      </c>
      <c r="D141" s="38" t="s">
        <v>846</v>
      </c>
      <c r="E141" s="6" t="s">
        <v>582</v>
      </c>
      <c r="F141" s="7" t="s">
        <v>381</v>
      </c>
      <c r="G141" s="5"/>
      <c r="H141" s="5"/>
      <c r="I141" s="5"/>
      <c r="J141" s="7">
        <v>5</v>
      </c>
      <c r="K141" s="5"/>
      <c r="L141" s="5"/>
      <c r="M141" s="5"/>
      <c r="N141" s="22"/>
      <c r="O141" s="22"/>
      <c r="P141" s="22"/>
      <c r="Q141" s="5"/>
      <c r="R141" s="5"/>
      <c r="S141" s="5"/>
      <c r="T141" s="5"/>
    </row>
    <row r="142" spans="1:45" s="16" customFormat="1" ht="39.950000000000003" customHeight="1" x14ac:dyDescent="0.25">
      <c r="A142" s="5">
        <v>137</v>
      </c>
      <c r="B142" s="6" t="s">
        <v>583</v>
      </c>
      <c r="C142" s="6" t="s">
        <v>220</v>
      </c>
      <c r="D142" s="38" t="s">
        <v>846</v>
      </c>
      <c r="E142" s="6" t="s">
        <v>584</v>
      </c>
      <c r="F142" s="7" t="s">
        <v>585</v>
      </c>
      <c r="G142" s="5"/>
      <c r="H142" s="5"/>
      <c r="I142" s="5"/>
      <c r="J142" s="7">
        <v>4</v>
      </c>
      <c r="K142" s="5"/>
      <c r="L142" s="5"/>
      <c r="M142" s="5"/>
      <c r="N142" s="22"/>
      <c r="O142" s="22"/>
      <c r="P142" s="22"/>
      <c r="Q142" s="5"/>
      <c r="R142" s="5"/>
      <c r="S142" s="5"/>
      <c r="T142" s="5"/>
    </row>
    <row r="143" spans="1:45" s="16" customFormat="1" ht="39.950000000000003" customHeight="1" x14ac:dyDescent="0.25">
      <c r="A143" s="5">
        <v>138</v>
      </c>
      <c r="B143" s="6" t="s">
        <v>586</v>
      </c>
      <c r="C143" s="6" t="s">
        <v>220</v>
      </c>
      <c r="D143" s="38" t="s">
        <v>846</v>
      </c>
      <c r="E143" s="6" t="s">
        <v>587</v>
      </c>
      <c r="F143" s="7" t="s">
        <v>588</v>
      </c>
      <c r="G143" s="5"/>
      <c r="H143" s="5"/>
      <c r="I143" s="5"/>
      <c r="J143" s="7">
        <v>4</v>
      </c>
      <c r="K143" s="5"/>
      <c r="L143" s="5"/>
      <c r="M143" s="5"/>
      <c r="N143" s="22"/>
      <c r="O143" s="22"/>
      <c r="P143" s="22"/>
      <c r="Q143" s="5"/>
      <c r="R143" s="5"/>
      <c r="S143" s="5"/>
      <c r="T143" s="5"/>
    </row>
    <row r="144" spans="1:45" s="16" customFormat="1" ht="39.950000000000003" customHeight="1" x14ac:dyDescent="0.25">
      <c r="A144" s="5">
        <v>139</v>
      </c>
      <c r="B144" s="6" t="s">
        <v>589</v>
      </c>
      <c r="C144" s="6" t="s">
        <v>220</v>
      </c>
      <c r="D144" s="38" t="s">
        <v>846</v>
      </c>
      <c r="E144" s="6"/>
      <c r="F144" s="7" t="s">
        <v>590</v>
      </c>
      <c r="G144" s="5"/>
      <c r="H144" s="5"/>
      <c r="I144" s="5"/>
      <c r="J144" s="7">
        <v>10</v>
      </c>
      <c r="K144" s="5"/>
      <c r="L144" s="5"/>
      <c r="M144" s="5"/>
      <c r="N144" s="22" t="s">
        <v>591</v>
      </c>
      <c r="O144" s="22"/>
      <c r="P144" s="22"/>
      <c r="Q144" s="5"/>
      <c r="R144" s="5"/>
      <c r="S144" s="5"/>
      <c r="T144" s="5"/>
    </row>
    <row r="145" spans="1:45" s="16" customFormat="1" ht="39.950000000000003" customHeight="1" x14ac:dyDescent="0.25">
      <c r="A145" s="5">
        <v>140</v>
      </c>
      <c r="B145" s="6" t="s">
        <v>592</v>
      </c>
      <c r="C145" s="6" t="s">
        <v>220</v>
      </c>
      <c r="D145" s="38" t="s">
        <v>846</v>
      </c>
      <c r="E145" s="13" t="s">
        <v>593</v>
      </c>
      <c r="F145" s="7" t="s">
        <v>469</v>
      </c>
      <c r="G145" s="5"/>
      <c r="H145" s="5"/>
      <c r="I145" s="5"/>
      <c r="J145" s="7">
        <v>6</v>
      </c>
      <c r="K145" s="5"/>
      <c r="L145" s="5"/>
      <c r="M145" s="5"/>
      <c r="N145" s="8">
        <v>300000</v>
      </c>
      <c r="O145" s="22"/>
      <c r="P145" s="22"/>
      <c r="Q145" s="5"/>
      <c r="R145" s="5"/>
      <c r="S145" s="5"/>
      <c r="T145" s="5"/>
    </row>
    <row r="146" spans="1:45" s="16" customFormat="1" ht="39.950000000000003" customHeight="1" x14ac:dyDescent="0.25">
      <c r="A146" s="5">
        <v>141</v>
      </c>
      <c r="B146" s="6" t="s">
        <v>594</v>
      </c>
      <c r="C146" s="6" t="s">
        <v>220</v>
      </c>
      <c r="D146" s="38" t="s">
        <v>846</v>
      </c>
      <c r="E146" s="6"/>
      <c r="F146" s="7" t="s">
        <v>595</v>
      </c>
      <c r="G146" s="5"/>
      <c r="H146" s="5"/>
      <c r="I146" s="5"/>
      <c r="J146" s="7">
        <v>13</v>
      </c>
      <c r="K146" s="5"/>
      <c r="L146" s="5"/>
      <c r="M146" s="5"/>
      <c r="N146" s="8">
        <v>300000</v>
      </c>
      <c r="O146" s="22"/>
      <c r="P146" s="22"/>
      <c r="Q146" s="5"/>
      <c r="R146" s="5"/>
      <c r="S146" s="5"/>
      <c r="T146" s="5"/>
    </row>
    <row r="147" spans="1:45" s="16" customFormat="1" ht="39.950000000000003" customHeight="1" x14ac:dyDescent="0.25">
      <c r="A147" s="5">
        <v>142</v>
      </c>
      <c r="B147" s="6" t="s">
        <v>596</v>
      </c>
      <c r="C147" s="6" t="s">
        <v>220</v>
      </c>
      <c r="D147" s="38" t="s">
        <v>846</v>
      </c>
      <c r="E147" s="6" t="s">
        <v>597</v>
      </c>
      <c r="F147" s="7" t="s">
        <v>598</v>
      </c>
      <c r="G147" s="5"/>
      <c r="H147" s="5"/>
      <c r="I147" s="5"/>
      <c r="J147" s="7">
        <v>2</v>
      </c>
      <c r="K147" s="5"/>
      <c r="L147" s="5"/>
      <c r="M147" s="5"/>
      <c r="N147" s="8">
        <v>300000</v>
      </c>
      <c r="O147" s="22"/>
      <c r="P147" s="22"/>
      <c r="Q147" s="5"/>
      <c r="R147" s="5"/>
      <c r="S147" s="5"/>
      <c r="T147" s="5"/>
    </row>
    <row r="148" spans="1:45" s="16" customFormat="1" ht="39.950000000000003" customHeight="1" x14ac:dyDescent="0.25">
      <c r="A148" s="5">
        <v>143</v>
      </c>
      <c r="B148" s="6" t="s">
        <v>599</v>
      </c>
      <c r="C148" s="6" t="s">
        <v>220</v>
      </c>
      <c r="D148" s="38" t="s">
        <v>846</v>
      </c>
      <c r="E148" s="6"/>
      <c r="F148" s="7" t="s">
        <v>600</v>
      </c>
      <c r="G148" s="5"/>
      <c r="H148" s="5"/>
      <c r="I148" s="5"/>
      <c r="J148" s="7">
        <v>3</v>
      </c>
      <c r="K148" s="5"/>
      <c r="L148" s="5"/>
      <c r="M148" s="5"/>
      <c r="N148" s="8">
        <v>300000</v>
      </c>
      <c r="O148" s="22"/>
      <c r="P148" s="22"/>
      <c r="Q148" s="5"/>
      <c r="R148" s="5"/>
      <c r="S148" s="5"/>
      <c r="T148" s="5"/>
    </row>
    <row r="149" spans="1:45" s="21" customFormat="1" ht="39.950000000000003" customHeight="1" x14ac:dyDescent="0.25">
      <c r="A149" s="5">
        <v>144</v>
      </c>
      <c r="B149" s="6" t="s">
        <v>601</v>
      </c>
      <c r="C149" s="6" t="s">
        <v>220</v>
      </c>
      <c r="D149" s="38" t="s">
        <v>846</v>
      </c>
      <c r="E149" s="6" t="s">
        <v>602</v>
      </c>
      <c r="F149" s="7" t="s">
        <v>603</v>
      </c>
      <c r="G149" s="5"/>
      <c r="H149" s="5"/>
      <c r="I149" s="5"/>
      <c r="J149" s="7">
        <v>11</v>
      </c>
      <c r="K149" s="5">
        <v>7</v>
      </c>
      <c r="L149" s="5"/>
      <c r="M149" s="5"/>
      <c r="N149" s="22"/>
      <c r="O149" s="22"/>
      <c r="P149" s="22"/>
      <c r="Q149" s="5"/>
      <c r="R149" s="5"/>
      <c r="S149" s="5"/>
      <c r="T149" s="5"/>
      <c r="U149" s="194" t="s">
        <v>604</v>
      </c>
      <c r="V149" s="195"/>
      <c r="W149" s="195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</row>
    <row r="150" spans="1:45" s="16" customFormat="1" ht="39.950000000000003" customHeight="1" x14ac:dyDescent="0.25">
      <c r="A150" s="5">
        <v>145</v>
      </c>
      <c r="B150" s="6" t="s">
        <v>605</v>
      </c>
      <c r="C150" s="6" t="s">
        <v>220</v>
      </c>
      <c r="D150" s="38" t="s">
        <v>846</v>
      </c>
      <c r="E150" s="13" t="s">
        <v>606</v>
      </c>
      <c r="F150" s="7" t="s">
        <v>600</v>
      </c>
      <c r="G150" s="5"/>
      <c r="H150" s="5"/>
      <c r="I150" s="5"/>
      <c r="J150" s="7">
        <v>15</v>
      </c>
      <c r="K150" s="5"/>
      <c r="L150" s="5"/>
      <c r="M150" s="5"/>
      <c r="N150" s="8">
        <v>350000</v>
      </c>
      <c r="O150" s="22"/>
      <c r="P150" s="22"/>
      <c r="Q150" s="5"/>
      <c r="R150" s="5"/>
      <c r="S150" s="5"/>
      <c r="T150" s="5"/>
    </row>
    <row r="151" spans="1:45" s="16" customFormat="1" ht="39.950000000000003" customHeight="1" x14ac:dyDescent="0.25">
      <c r="A151" s="5">
        <v>146</v>
      </c>
      <c r="B151" s="6" t="s">
        <v>607</v>
      </c>
      <c r="C151" s="6" t="s">
        <v>220</v>
      </c>
      <c r="D151" s="38" t="s">
        <v>846</v>
      </c>
      <c r="E151" s="6"/>
      <c r="F151" s="7" t="s">
        <v>608</v>
      </c>
      <c r="G151" s="5"/>
      <c r="H151" s="5"/>
      <c r="I151" s="5"/>
      <c r="J151" s="7">
        <v>9</v>
      </c>
      <c r="K151" s="5">
        <v>6</v>
      </c>
      <c r="L151" s="5"/>
      <c r="M151" s="5"/>
      <c r="N151" s="8">
        <v>250000</v>
      </c>
      <c r="O151" s="8">
        <v>350000</v>
      </c>
      <c r="P151" s="22"/>
      <c r="Q151" s="5"/>
      <c r="R151" s="5"/>
      <c r="S151" s="5"/>
      <c r="T151" s="5"/>
    </row>
    <row r="152" spans="1:45" s="16" customFormat="1" ht="39.950000000000003" customHeight="1" x14ac:dyDescent="0.25">
      <c r="A152" s="5">
        <v>147</v>
      </c>
      <c r="B152" s="6" t="s">
        <v>609</v>
      </c>
      <c r="C152" s="6" t="s">
        <v>220</v>
      </c>
      <c r="D152" s="38" t="s">
        <v>846</v>
      </c>
      <c r="E152" s="6"/>
      <c r="F152" s="7" t="s">
        <v>610</v>
      </c>
      <c r="G152" s="5"/>
      <c r="H152" s="5"/>
      <c r="I152" s="5"/>
      <c r="J152" s="7">
        <v>13</v>
      </c>
      <c r="K152" s="5">
        <v>8</v>
      </c>
      <c r="L152" s="5">
        <v>4</v>
      </c>
      <c r="M152" s="5"/>
      <c r="N152" s="8">
        <v>300000</v>
      </c>
      <c r="O152" s="8">
        <v>350000</v>
      </c>
      <c r="P152" s="8">
        <v>650000</v>
      </c>
      <c r="Q152" s="5"/>
      <c r="R152" s="5"/>
      <c r="S152" s="5"/>
      <c r="T152" s="5"/>
    </row>
    <row r="153" spans="1:45" s="16" customFormat="1" ht="39.950000000000003" customHeight="1" x14ac:dyDescent="0.25">
      <c r="A153" s="5">
        <v>148</v>
      </c>
      <c r="B153" s="6" t="s">
        <v>611</v>
      </c>
      <c r="C153" s="6" t="s">
        <v>220</v>
      </c>
      <c r="D153" s="38" t="s">
        <v>847</v>
      </c>
      <c r="E153" s="13" t="s">
        <v>612</v>
      </c>
      <c r="F153" s="7" t="s">
        <v>595</v>
      </c>
      <c r="G153" s="5"/>
      <c r="H153" s="5"/>
      <c r="I153" s="5"/>
      <c r="J153" s="7">
        <v>8</v>
      </c>
      <c r="K153" s="5">
        <v>5</v>
      </c>
      <c r="L153" s="5"/>
      <c r="M153" s="5" t="s">
        <v>613</v>
      </c>
      <c r="N153" s="8">
        <v>200000</v>
      </c>
      <c r="O153" s="8">
        <v>300000</v>
      </c>
      <c r="P153" s="22"/>
      <c r="Q153" s="5"/>
      <c r="R153" s="5"/>
      <c r="S153" s="5"/>
      <c r="T153" s="5"/>
    </row>
    <row r="154" spans="1:45" s="16" customFormat="1" ht="39.950000000000003" customHeight="1" x14ac:dyDescent="0.25">
      <c r="A154" s="5">
        <v>149</v>
      </c>
      <c r="B154" s="6" t="s">
        <v>614</v>
      </c>
      <c r="C154" s="6" t="s">
        <v>220</v>
      </c>
      <c r="D154" s="38" t="s">
        <v>846</v>
      </c>
      <c r="E154" s="6"/>
      <c r="F154" s="7" t="s">
        <v>615</v>
      </c>
      <c r="G154" s="5"/>
      <c r="H154" s="5"/>
      <c r="I154" s="5"/>
      <c r="J154" s="7">
        <v>2</v>
      </c>
      <c r="K154" s="5">
        <v>2</v>
      </c>
      <c r="L154" s="5"/>
      <c r="M154" s="5"/>
      <c r="N154" s="8">
        <v>200000</v>
      </c>
      <c r="O154" s="8">
        <v>300000</v>
      </c>
      <c r="P154" s="22"/>
      <c r="Q154" s="5"/>
      <c r="R154" s="5"/>
      <c r="S154" s="5"/>
      <c r="T154" s="5"/>
    </row>
    <row r="155" spans="1:45" s="16" customFormat="1" ht="39.950000000000003" customHeight="1" x14ac:dyDescent="0.25">
      <c r="A155" s="5">
        <v>150</v>
      </c>
      <c r="B155" s="6" t="s">
        <v>616</v>
      </c>
      <c r="C155" s="6" t="s">
        <v>220</v>
      </c>
      <c r="D155" s="38" t="s">
        <v>846</v>
      </c>
      <c r="E155" s="13" t="s">
        <v>617</v>
      </c>
      <c r="F155" s="7" t="s">
        <v>618</v>
      </c>
      <c r="G155" s="5"/>
      <c r="H155" s="5"/>
      <c r="I155" s="5"/>
      <c r="J155" s="7">
        <v>5</v>
      </c>
      <c r="K155" s="5">
        <v>3</v>
      </c>
      <c r="L155" s="5"/>
      <c r="M155" s="5"/>
      <c r="N155" s="8">
        <v>300000</v>
      </c>
      <c r="O155" s="8">
        <v>350000</v>
      </c>
      <c r="P155" s="22"/>
      <c r="Q155" s="5"/>
      <c r="R155" s="5"/>
      <c r="S155" s="5"/>
      <c r="T155" s="5"/>
    </row>
    <row r="156" spans="1:45" s="16" customFormat="1" ht="39.950000000000003" customHeight="1" x14ac:dyDescent="0.25">
      <c r="A156" s="5">
        <v>151</v>
      </c>
      <c r="B156" s="6" t="s">
        <v>619</v>
      </c>
      <c r="C156" s="6" t="s">
        <v>220</v>
      </c>
      <c r="D156" s="38" t="s">
        <v>850</v>
      </c>
      <c r="E156" s="6"/>
      <c r="F156" s="7" t="s">
        <v>620</v>
      </c>
      <c r="G156" s="5"/>
      <c r="H156" s="5"/>
      <c r="I156" s="5"/>
      <c r="J156" s="7">
        <v>4</v>
      </c>
      <c r="K156" s="5"/>
      <c r="L156" s="5"/>
      <c r="M156" s="5"/>
      <c r="N156" s="22" t="s">
        <v>621</v>
      </c>
      <c r="O156" s="22"/>
      <c r="P156" s="22"/>
      <c r="Q156" s="5"/>
      <c r="R156" s="5"/>
      <c r="S156" s="5"/>
      <c r="T156" s="5"/>
    </row>
    <row r="157" spans="1:45" s="16" customFormat="1" ht="39.950000000000003" customHeight="1" x14ac:dyDescent="0.25">
      <c r="A157" s="5">
        <v>152</v>
      </c>
      <c r="B157" s="6" t="s">
        <v>622</v>
      </c>
      <c r="C157" s="6" t="s">
        <v>220</v>
      </c>
      <c r="D157" s="38" t="s">
        <v>847</v>
      </c>
      <c r="E157" s="6" t="s">
        <v>623</v>
      </c>
      <c r="F157" s="7" t="s">
        <v>624</v>
      </c>
      <c r="G157" s="5"/>
      <c r="H157" s="5"/>
      <c r="I157" s="5"/>
      <c r="J157" s="7">
        <v>5</v>
      </c>
      <c r="K157" s="5"/>
      <c r="L157" s="5"/>
      <c r="M157" s="5"/>
      <c r="N157" s="8">
        <v>300000</v>
      </c>
      <c r="O157" s="22"/>
      <c r="P157" s="22"/>
      <c r="Q157" s="5"/>
      <c r="R157" s="5"/>
      <c r="S157" s="5"/>
      <c r="T157" s="5"/>
    </row>
    <row r="158" spans="1:45" s="16" customFormat="1" ht="39.950000000000003" customHeight="1" x14ac:dyDescent="0.25">
      <c r="A158" s="5">
        <v>153</v>
      </c>
      <c r="B158" s="6" t="s">
        <v>625</v>
      </c>
      <c r="C158" s="6" t="s">
        <v>220</v>
      </c>
      <c r="D158" s="38" t="s">
        <v>847</v>
      </c>
      <c r="E158" s="6" t="s">
        <v>626</v>
      </c>
      <c r="F158" s="7" t="s">
        <v>627</v>
      </c>
      <c r="G158" s="5"/>
      <c r="H158" s="5"/>
      <c r="I158" s="5"/>
      <c r="J158" s="7">
        <v>4</v>
      </c>
      <c r="K158" s="5"/>
      <c r="L158" s="5"/>
      <c r="M158" s="5"/>
      <c r="N158" s="8">
        <v>300000</v>
      </c>
      <c r="O158" s="22"/>
      <c r="P158" s="22"/>
      <c r="Q158" s="5"/>
      <c r="R158" s="5"/>
      <c r="S158" s="5"/>
      <c r="T158" s="5"/>
    </row>
    <row r="159" spans="1:45" s="16" customFormat="1" ht="39.950000000000003" customHeight="1" x14ac:dyDescent="0.25">
      <c r="A159" s="5">
        <v>154</v>
      </c>
      <c r="B159" s="6" t="s">
        <v>628</v>
      </c>
      <c r="C159" s="6" t="s">
        <v>220</v>
      </c>
      <c r="D159" s="38" t="s">
        <v>847</v>
      </c>
      <c r="E159" s="6" t="s">
        <v>629</v>
      </c>
      <c r="F159" s="7" t="s">
        <v>630</v>
      </c>
      <c r="G159" s="5"/>
      <c r="H159" s="5"/>
      <c r="I159" s="5"/>
      <c r="J159" s="5">
        <v>7</v>
      </c>
      <c r="K159" s="5"/>
      <c r="L159" s="5"/>
      <c r="M159" s="5"/>
      <c r="N159" s="8">
        <v>300000</v>
      </c>
      <c r="O159" s="22"/>
      <c r="P159" s="22"/>
      <c r="Q159" s="5"/>
      <c r="R159" s="5"/>
      <c r="S159" s="5"/>
      <c r="T159" s="5"/>
    </row>
    <row r="160" spans="1:45" s="16" customFormat="1" ht="39.950000000000003" customHeight="1" x14ac:dyDescent="0.25">
      <c r="A160" s="5">
        <v>155</v>
      </c>
      <c r="B160" s="6" t="s">
        <v>631</v>
      </c>
      <c r="C160" s="6" t="s">
        <v>220</v>
      </c>
      <c r="D160" s="38" t="s">
        <v>847</v>
      </c>
      <c r="E160" s="13" t="s">
        <v>632</v>
      </c>
      <c r="F160" s="7"/>
      <c r="G160" s="5"/>
      <c r="H160" s="5"/>
      <c r="I160" s="5"/>
      <c r="J160" s="7">
        <v>5</v>
      </c>
      <c r="K160" s="5"/>
      <c r="L160" s="5"/>
      <c r="M160" s="5"/>
      <c r="N160" s="22"/>
      <c r="O160" s="22"/>
      <c r="P160" s="22"/>
      <c r="Q160" s="5"/>
      <c r="R160" s="5"/>
      <c r="S160" s="5"/>
      <c r="T160" s="5"/>
    </row>
    <row r="161" spans="1:45" s="17" customFormat="1" ht="39.950000000000003" customHeight="1" x14ac:dyDescent="0.25">
      <c r="A161" s="5">
        <v>156</v>
      </c>
      <c r="B161" s="6" t="s">
        <v>633</v>
      </c>
      <c r="C161" s="6" t="s">
        <v>220</v>
      </c>
      <c r="D161" s="38" t="s">
        <v>847</v>
      </c>
      <c r="E161" s="13" t="s">
        <v>634</v>
      </c>
      <c r="F161" s="7" t="s">
        <v>635</v>
      </c>
      <c r="G161" s="5"/>
      <c r="H161" s="5"/>
      <c r="I161" s="5"/>
      <c r="J161" s="7">
        <v>5</v>
      </c>
      <c r="K161" s="5"/>
      <c r="L161" s="5"/>
      <c r="M161" s="5"/>
      <c r="N161" s="8" t="s">
        <v>26</v>
      </c>
      <c r="O161" s="22"/>
      <c r="P161" s="22"/>
      <c r="Q161" s="5"/>
      <c r="R161" s="5"/>
      <c r="S161" s="5"/>
      <c r="T161" s="5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</row>
    <row r="162" spans="1:45" s="16" customFormat="1" ht="39.950000000000003" customHeight="1" x14ac:dyDescent="0.25">
      <c r="A162" s="5">
        <v>157</v>
      </c>
      <c r="B162" s="6" t="s">
        <v>636</v>
      </c>
      <c r="C162" s="6" t="s">
        <v>220</v>
      </c>
      <c r="D162" s="38" t="s">
        <v>847</v>
      </c>
      <c r="E162" s="6"/>
      <c r="F162" s="7" t="s">
        <v>637</v>
      </c>
      <c r="G162" s="5"/>
      <c r="H162" s="5"/>
      <c r="I162" s="5"/>
      <c r="J162" s="7">
        <v>6</v>
      </c>
      <c r="K162" s="5"/>
      <c r="L162" s="5"/>
      <c r="M162" s="5"/>
      <c r="N162" s="8">
        <v>300000</v>
      </c>
      <c r="O162" s="22"/>
      <c r="P162" s="22"/>
      <c r="Q162" s="5"/>
      <c r="R162" s="5"/>
      <c r="S162" s="5"/>
      <c r="T162" s="5"/>
    </row>
    <row r="163" spans="1:45" s="16" customFormat="1" ht="39.950000000000003" customHeight="1" x14ac:dyDescent="0.25">
      <c r="A163" s="5">
        <v>158</v>
      </c>
      <c r="B163" s="6" t="s">
        <v>638</v>
      </c>
      <c r="C163" s="6" t="s">
        <v>220</v>
      </c>
      <c r="D163" s="38" t="s">
        <v>847</v>
      </c>
      <c r="E163" s="6" t="s">
        <v>639</v>
      </c>
      <c r="F163" s="7" t="s">
        <v>640</v>
      </c>
      <c r="G163" s="5"/>
      <c r="H163" s="5"/>
      <c r="I163" s="5"/>
      <c r="J163" s="7">
        <v>4</v>
      </c>
      <c r="K163" s="5">
        <v>3</v>
      </c>
      <c r="L163" s="5">
        <v>2</v>
      </c>
      <c r="M163" s="5"/>
      <c r="N163" s="8">
        <v>200000</v>
      </c>
      <c r="O163" s="8">
        <v>250000</v>
      </c>
      <c r="P163" s="8">
        <v>350000</v>
      </c>
      <c r="Q163" s="5"/>
      <c r="R163" s="5"/>
      <c r="S163" s="5"/>
      <c r="T163" s="5"/>
    </row>
    <row r="164" spans="1:45" s="16" customFormat="1" ht="39.950000000000003" customHeight="1" x14ac:dyDescent="0.25">
      <c r="A164" s="5">
        <v>159</v>
      </c>
      <c r="B164" s="6" t="s">
        <v>641</v>
      </c>
      <c r="C164" s="6" t="s">
        <v>220</v>
      </c>
      <c r="D164" s="38" t="s">
        <v>847</v>
      </c>
      <c r="E164" s="6"/>
      <c r="F164" s="7" t="s">
        <v>642</v>
      </c>
      <c r="G164" s="5"/>
      <c r="H164" s="5"/>
      <c r="I164" s="5"/>
      <c r="J164" s="7">
        <v>39</v>
      </c>
      <c r="K164" s="5"/>
      <c r="L164" s="5"/>
      <c r="M164" s="5"/>
      <c r="N164" s="8">
        <v>300000</v>
      </c>
      <c r="O164" s="22"/>
      <c r="P164" s="22"/>
      <c r="Q164" s="5"/>
      <c r="R164" s="5"/>
      <c r="S164" s="5"/>
      <c r="T164" s="5"/>
    </row>
    <row r="165" spans="1:45" s="16" customFormat="1" ht="39.950000000000003" customHeight="1" x14ac:dyDescent="0.25">
      <c r="A165" s="5">
        <v>160</v>
      </c>
      <c r="B165" s="6" t="s">
        <v>643</v>
      </c>
      <c r="C165" s="6" t="s">
        <v>220</v>
      </c>
      <c r="D165" s="38" t="s">
        <v>847</v>
      </c>
      <c r="E165" s="6" t="s">
        <v>644</v>
      </c>
      <c r="F165" s="7" t="s">
        <v>645</v>
      </c>
      <c r="G165" s="5"/>
      <c r="H165" s="5"/>
      <c r="I165" s="5"/>
      <c r="J165" s="7">
        <v>4</v>
      </c>
      <c r="K165" s="5">
        <v>3</v>
      </c>
      <c r="L165" s="5"/>
      <c r="M165" s="5"/>
      <c r="N165" s="8">
        <v>200000</v>
      </c>
      <c r="O165" s="8">
        <v>300000</v>
      </c>
      <c r="P165" s="22"/>
      <c r="Q165" s="5"/>
      <c r="R165" s="5"/>
      <c r="S165" s="5"/>
      <c r="T165" s="5"/>
    </row>
    <row r="166" spans="1:45" s="17" customFormat="1" ht="39.950000000000003" customHeight="1" x14ac:dyDescent="0.25">
      <c r="A166" s="5">
        <v>161</v>
      </c>
      <c r="B166" s="6" t="s">
        <v>646</v>
      </c>
      <c r="C166" s="6" t="s">
        <v>220</v>
      </c>
      <c r="D166" s="38" t="s">
        <v>847</v>
      </c>
      <c r="E166" s="6" t="s">
        <v>647</v>
      </c>
      <c r="F166" s="7" t="s">
        <v>648</v>
      </c>
      <c r="G166" s="5"/>
      <c r="H166" s="5"/>
      <c r="I166" s="5"/>
      <c r="J166" s="7">
        <v>10</v>
      </c>
      <c r="K166" s="5"/>
      <c r="L166" s="5"/>
      <c r="M166" s="5" t="s">
        <v>649</v>
      </c>
      <c r="N166" s="8" t="s">
        <v>26</v>
      </c>
      <c r="O166" s="8"/>
      <c r="P166" s="22"/>
      <c r="Q166" s="5"/>
      <c r="R166" s="5"/>
      <c r="S166" s="5"/>
      <c r="T166" s="5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</row>
    <row r="167" spans="1:45" s="17" customFormat="1" ht="39.950000000000003" customHeight="1" x14ac:dyDescent="0.25">
      <c r="A167" s="5">
        <v>162</v>
      </c>
      <c r="B167" s="6" t="s">
        <v>650</v>
      </c>
      <c r="C167" s="6" t="s">
        <v>220</v>
      </c>
      <c r="D167" s="38" t="s">
        <v>846</v>
      </c>
      <c r="E167" s="6" t="s">
        <v>651</v>
      </c>
      <c r="F167" s="7" t="s">
        <v>652</v>
      </c>
      <c r="G167" s="5"/>
      <c r="H167" s="5"/>
      <c r="I167" s="5"/>
      <c r="J167" s="7">
        <v>15</v>
      </c>
      <c r="K167" s="5"/>
      <c r="L167" s="5"/>
      <c r="M167" s="5" t="s">
        <v>653</v>
      </c>
      <c r="N167" s="8">
        <v>300000</v>
      </c>
      <c r="O167" s="8"/>
      <c r="P167" s="22"/>
      <c r="Q167" s="5"/>
      <c r="R167" s="5"/>
      <c r="S167" s="5"/>
      <c r="T167" s="5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</row>
    <row r="168" spans="1:45" s="17" customFormat="1" ht="39.950000000000003" customHeight="1" x14ac:dyDescent="0.25">
      <c r="A168" s="5">
        <v>163</v>
      </c>
      <c r="B168" s="6" t="s">
        <v>654</v>
      </c>
      <c r="C168" s="6" t="s">
        <v>220</v>
      </c>
      <c r="D168" s="38" t="s">
        <v>846</v>
      </c>
      <c r="E168" s="6"/>
      <c r="F168" s="7" t="s">
        <v>655</v>
      </c>
      <c r="G168" s="5"/>
      <c r="H168" s="5"/>
      <c r="I168" s="5"/>
      <c r="J168" s="7">
        <v>4</v>
      </c>
      <c r="K168" s="5"/>
      <c r="L168" s="5"/>
      <c r="M168" s="5"/>
      <c r="N168" s="8"/>
      <c r="O168" s="8"/>
      <c r="P168" s="22"/>
      <c r="Q168" s="5"/>
      <c r="R168" s="5"/>
      <c r="S168" s="5"/>
      <c r="T168" s="5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</row>
    <row r="169" spans="1:45" s="17" customFormat="1" ht="49.5" customHeight="1" x14ac:dyDescent="0.25">
      <c r="A169" s="5">
        <v>164</v>
      </c>
      <c r="B169" s="6" t="s">
        <v>656</v>
      </c>
      <c r="C169" s="6" t="s">
        <v>220</v>
      </c>
      <c r="D169" s="38" t="s">
        <v>850</v>
      </c>
      <c r="E169" s="6"/>
      <c r="F169" s="7" t="s">
        <v>657</v>
      </c>
      <c r="G169" s="5"/>
      <c r="H169" s="5"/>
      <c r="I169" s="5"/>
      <c r="J169" s="7">
        <v>10</v>
      </c>
      <c r="K169" s="5"/>
      <c r="L169" s="5"/>
      <c r="M169" s="5"/>
      <c r="N169" s="8"/>
      <c r="O169" s="8"/>
      <c r="P169" s="22"/>
      <c r="Q169" s="5"/>
      <c r="R169" s="5"/>
      <c r="S169" s="5"/>
      <c r="T169" s="5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</row>
    <row r="170" spans="1:45" s="17" customFormat="1" ht="39.950000000000003" customHeight="1" x14ac:dyDescent="0.25">
      <c r="A170" s="5">
        <v>165</v>
      </c>
      <c r="B170" s="6" t="s">
        <v>658</v>
      </c>
      <c r="C170" s="6" t="s">
        <v>220</v>
      </c>
      <c r="D170" s="38" t="s">
        <v>850</v>
      </c>
      <c r="E170" s="6"/>
      <c r="F170" s="7" t="s">
        <v>659</v>
      </c>
      <c r="G170" s="5"/>
      <c r="H170" s="5"/>
      <c r="I170" s="5"/>
      <c r="J170" s="7"/>
      <c r="K170" s="5"/>
      <c r="L170" s="5"/>
      <c r="M170" s="5"/>
      <c r="N170" s="8"/>
      <c r="O170" s="8"/>
      <c r="P170" s="22"/>
      <c r="Q170" s="5"/>
      <c r="R170" s="5"/>
      <c r="S170" s="5"/>
      <c r="T170" s="5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</row>
    <row r="171" spans="1:45" s="23" customFormat="1" ht="30" x14ac:dyDescent="0.25">
      <c r="A171" s="5">
        <v>166</v>
      </c>
      <c r="B171" s="108" t="s">
        <v>660</v>
      </c>
      <c r="C171" s="108" t="s">
        <v>661</v>
      </c>
      <c r="D171" s="107" t="s">
        <v>850</v>
      </c>
      <c r="E171" s="108" t="s">
        <v>662</v>
      </c>
      <c r="F171" s="109" t="s">
        <v>663</v>
      </c>
      <c r="G171" s="107"/>
      <c r="H171" s="111">
        <v>1</v>
      </c>
      <c r="I171" s="111"/>
      <c r="J171" s="111">
        <v>3</v>
      </c>
      <c r="K171" s="111"/>
      <c r="L171" s="111"/>
      <c r="M171" s="114" t="s">
        <v>664</v>
      </c>
      <c r="N171" s="111" t="s">
        <v>518</v>
      </c>
      <c r="O171" s="111"/>
      <c r="P171" s="111"/>
      <c r="Q171" s="107"/>
      <c r="R171" s="107"/>
      <c r="S171" s="107"/>
      <c r="T171" s="107"/>
    </row>
    <row r="172" spans="1:45" s="23" customFormat="1" ht="30" x14ac:dyDescent="0.25">
      <c r="A172" s="5">
        <v>167</v>
      </c>
      <c r="B172" s="108" t="s">
        <v>589</v>
      </c>
      <c r="C172" s="108" t="s">
        <v>661</v>
      </c>
      <c r="D172" s="107" t="s">
        <v>846</v>
      </c>
      <c r="E172" s="108" t="s">
        <v>665</v>
      </c>
      <c r="F172" s="109" t="s">
        <v>666</v>
      </c>
      <c r="G172" s="107"/>
      <c r="H172" s="111">
        <v>1</v>
      </c>
      <c r="I172" s="111"/>
      <c r="J172" s="111">
        <v>4</v>
      </c>
      <c r="K172" s="111"/>
      <c r="L172" s="111"/>
      <c r="M172" s="114" t="s">
        <v>667</v>
      </c>
      <c r="N172" s="111" t="s">
        <v>102</v>
      </c>
      <c r="O172" s="111"/>
      <c r="P172" s="111"/>
      <c r="Q172" s="107"/>
      <c r="R172" s="107"/>
      <c r="S172" s="107"/>
      <c r="T172" s="107"/>
    </row>
    <row r="173" spans="1:45" s="23" customFormat="1" ht="30" x14ac:dyDescent="0.25">
      <c r="A173" s="5">
        <v>168</v>
      </c>
      <c r="B173" s="108" t="s">
        <v>668</v>
      </c>
      <c r="C173" s="108" t="s">
        <v>661</v>
      </c>
      <c r="D173" s="107" t="s">
        <v>846</v>
      </c>
      <c r="E173" s="108"/>
      <c r="F173" s="109" t="s">
        <v>669</v>
      </c>
      <c r="G173" s="107"/>
      <c r="H173" s="111"/>
      <c r="I173" s="111"/>
      <c r="J173" s="111"/>
      <c r="K173" s="111"/>
      <c r="L173" s="111"/>
      <c r="M173" s="114"/>
      <c r="N173" s="111"/>
      <c r="O173" s="111"/>
      <c r="P173" s="111"/>
      <c r="Q173" s="107"/>
      <c r="R173" s="107"/>
      <c r="S173" s="107"/>
      <c r="T173" s="107"/>
      <c r="U173" s="23" t="s">
        <v>670</v>
      </c>
    </row>
    <row r="174" spans="1:45" s="23" customFormat="1" ht="30" x14ac:dyDescent="0.25">
      <c r="A174" s="5">
        <v>169</v>
      </c>
      <c r="B174" s="108" t="s">
        <v>671</v>
      </c>
      <c r="C174" s="108" t="s">
        <v>661</v>
      </c>
      <c r="D174" s="107" t="s">
        <v>846</v>
      </c>
      <c r="E174" s="108" t="s">
        <v>672</v>
      </c>
      <c r="F174" s="109" t="s">
        <v>673</v>
      </c>
      <c r="G174" s="107"/>
      <c r="H174" s="111">
        <v>2</v>
      </c>
      <c r="I174" s="111">
        <v>4</v>
      </c>
      <c r="J174" s="111">
        <v>5</v>
      </c>
      <c r="K174" s="111">
        <v>4</v>
      </c>
      <c r="L174" s="111"/>
      <c r="M174" s="114" t="s">
        <v>674</v>
      </c>
      <c r="N174" s="111">
        <v>2000000</v>
      </c>
      <c r="O174" s="111"/>
      <c r="P174" s="111">
        <v>2000000</v>
      </c>
      <c r="Q174" s="107"/>
      <c r="R174" s="107"/>
      <c r="S174" s="107"/>
      <c r="T174" s="107"/>
    </row>
    <row r="175" spans="1:45" s="23" customFormat="1" ht="27" customHeight="1" x14ac:dyDescent="0.25">
      <c r="A175" s="5">
        <v>170</v>
      </c>
      <c r="B175" s="108" t="s">
        <v>675</v>
      </c>
      <c r="C175" s="108" t="s">
        <v>661</v>
      </c>
      <c r="D175" s="107" t="s">
        <v>846</v>
      </c>
      <c r="E175" s="108" t="s">
        <v>676</v>
      </c>
      <c r="F175" s="109" t="s">
        <v>677</v>
      </c>
      <c r="G175" s="107"/>
      <c r="H175" s="111">
        <v>5</v>
      </c>
      <c r="I175" s="111">
        <v>3</v>
      </c>
      <c r="J175" s="111">
        <v>8</v>
      </c>
      <c r="K175" s="111"/>
      <c r="L175" s="111"/>
      <c r="M175" s="114" t="s">
        <v>678</v>
      </c>
      <c r="N175" s="111" t="s">
        <v>679</v>
      </c>
      <c r="O175" s="111"/>
      <c r="P175" s="111"/>
      <c r="Q175" s="107"/>
      <c r="R175" s="107"/>
      <c r="S175" s="107"/>
      <c r="T175" s="107"/>
    </row>
    <row r="176" spans="1:45" s="23" customFormat="1" ht="45" x14ac:dyDescent="0.25">
      <c r="A176" s="5">
        <v>171</v>
      </c>
      <c r="B176" s="108" t="s">
        <v>680</v>
      </c>
      <c r="C176" s="108" t="s">
        <v>661</v>
      </c>
      <c r="D176" s="107" t="s">
        <v>848</v>
      </c>
      <c r="E176" s="108" t="s">
        <v>681</v>
      </c>
      <c r="F176" s="109" t="s">
        <v>843</v>
      </c>
      <c r="G176" s="107" t="s">
        <v>682</v>
      </c>
      <c r="H176" s="111">
        <v>4</v>
      </c>
      <c r="I176" s="111">
        <v>2</v>
      </c>
      <c r="J176" s="111">
        <v>5</v>
      </c>
      <c r="K176" s="111">
        <v>1</v>
      </c>
      <c r="L176" s="111"/>
      <c r="M176" s="114" t="s">
        <v>683</v>
      </c>
      <c r="N176" s="111">
        <v>600000</v>
      </c>
      <c r="O176" s="111"/>
      <c r="P176" s="111"/>
      <c r="Q176" s="107" t="s">
        <v>50</v>
      </c>
      <c r="R176" s="107"/>
      <c r="S176" s="107"/>
      <c r="T176" s="107"/>
    </row>
    <row r="177" spans="1:21" s="23" customFormat="1" ht="30" x14ac:dyDescent="0.25">
      <c r="A177" s="5">
        <v>172</v>
      </c>
      <c r="B177" s="108" t="s">
        <v>684</v>
      </c>
      <c r="C177" s="108" t="s">
        <v>661</v>
      </c>
      <c r="D177" s="107" t="s">
        <v>848</v>
      </c>
      <c r="E177" s="108" t="s">
        <v>685</v>
      </c>
      <c r="F177" s="109" t="s">
        <v>686</v>
      </c>
      <c r="G177" s="107"/>
      <c r="H177" s="111"/>
      <c r="I177" s="111">
        <v>3</v>
      </c>
      <c r="J177" s="111">
        <v>2</v>
      </c>
      <c r="K177" s="111">
        <v>2</v>
      </c>
      <c r="L177" s="111">
        <v>2</v>
      </c>
      <c r="M177" s="114" t="s">
        <v>687</v>
      </c>
      <c r="N177" s="111" t="s">
        <v>688</v>
      </c>
      <c r="O177" s="111" t="s">
        <v>689</v>
      </c>
      <c r="P177" s="111">
        <v>800000</v>
      </c>
      <c r="Q177" s="107" t="s">
        <v>50</v>
      </c>
      <c r="R177" s="107"/>
      <c r="S177" s="107"/>
      <c r="T177" s="107"/>
    </row>
    <row r="178" spans="1:21" s="23" customFormat="1" ht="30" x14ac:dyDescent="0.25">
      <c r="A178" s="5">
        <v>173</v>
      </c>
      <c r="B178" s="108" t="s">
        <v>690</v>
      </c>
      <c r="C178" s="108" t="s">
        <v>661</v>
      </c>
      <c r="D178" s="107" t="s">
        <v>848</v>
      </c>
      <c r="E178" s="108" t="s">
        <v>691</v>
      </c>
      <c r="F178" s="109" t="s">
        <v>692</v>
      </c>
      <c r="G178" s="107"/>
      <c r="H178" s="111">
        <v>5</v>
      </c>
      <c r="I178" s="111">
        <v>5</v>
      </c>
      <c r="J178" s="111">
        <v>2</v>
      </c>
      <c r="K178" s="111">
        <v>6</v>
      </c>
      <c r="L178" s="111">
        <v>1</v>
      </c>
      <c r="M178" s="114" t="s">
        <v>687</v>
      </c>
      <c r="N178" s="111">
        <v>1100000</v>
      </c>
      <c r="O178" s="111">
        <v>950000</v>
      </c>
      <c r="P178" s="111">
        <v>1100000</v>
      </c>
      <c r="Q178" s="107"/>
      <c r="R178" s="107" t="s">
        <v>50</v>
      </c>
      <c r="S178" s="107"/>
      <c r="T178" s="107"/>
    </row>
    <row r="179" spans="1:21" s="23" customFormat="1" ht="30" x14ac:dyDescent="0.25">
      <c r="A179" s="5">
        <v>174</v>
      </c>
      <c r="B179" s="108" t="s">
        <v>693</v>
      </c>
      <c r="C179" s="108" t="s">
        <v>661</v>
      </c>
      <c r="D179" s="107" t="s">
        <v>850</v>
      </c>
      <c r="E179" s="108" t="s">
        <v>694</v>
      </c>
      <c r="F179" s="109" t="s">
        <v>695</v>
      </c>
      <c r="G179" s="107"/>
      <c r="H179" s="111">
        <v>1</v>
      </c>
      <c r="I179" s="111"/>
      <c r="J179" s="111">
        <v>7</v>
      </c>
      <c r="K179" s="111"/>
      <c r="L179" s="111">
        <v>3</v>
      </c>
      <c r="M179" s="114" t="s">
        <v>696</v>
      </c>
      <c r="N179" s="111" t="s">
        <v>697</v>
      </c>
      <c r="O179" s="111"/>
      <c r="P179" s="111" t="s">
        <v>698</v>
      </c>
      <c r="Q179" s="107" t="s">
        <v>50</v>
      </c>
      <c r="R179" s="107"/>
      <c r="S179" s="107"/>
      <c r="T179" s="107"/>
    </row>
    <row r="180" spans="1:21" s="23" customFormat="1" ht="45" x14ac:dyDescent="0.25">
      <c r="A180" s="5">
        <v>175</v>
      </c>
      <c r="B180" s="108" t="s">
        <v>699</v>
      </c>
      <c r="C180" s="108" t="s">
        <v>661</v>
      </c>
      <c r="D180" s="107" t="s">
        <v>849</v>
      </c>
      <c r="E180" s="108" t="s">
        <v>700</v>
      </c>
      <c r="F180" s="109" t="s">
        <v>701</v>
      </c>
      <c r="G180" s="107" t="s">
        <v>702</v>
      </c>
      <c r="H180" s="111">
        <v>19</v>
      </c>
      <c r="I180" s="111">
        <v>4</v>
      </c>
      <c r="J180" s="111">
        <v>4</v>
      </c>
      <c r="K180" s="111">
        <v>4</v>
      </c>
      <c r="L180" s="111">
        <v>4</v>
      </c>
      <c r="M180" s="114" t="s">
        <v>703</v>
      </c>
      <c r="N180" s="111">
        <v>1800000</v>
      </c>
      <c r="O180" s="111">
        <v>5000000</v>
      </c>
      <c r="P180" s="111" t="s">
        <v>704</v>
      </c>
      <c r="Q180" s="107" t="s">
        <v>50</v>
      </c>
      <c r="R180" s="107"/>
      <c r="S180" s="107"/>
      <c r="T180" s="107"/>
    </row>
    <row r="181" spans="1:21" s="23" customFormat="1" ht="45" x14ac:dyDescent="0.25">
      <c r="A181" s="5">
        <v>176</v>
      </c>
      <c r="B181" s="108" t="s">
        <v>705</v>
      </c>
      <c r="C181" s="108" t="s">
        <v>661</v>
      </c>
      <c r="D181" s="107" t="s">
        <v>846</v>
      </c>
      <c r="E181" s="108" t="s">
        <v>691</v>
      </c>
      <c r="F181" s="109" t="s">
        <v>706</v>
      </c>
      <c r="G181" s="107"/>
      <c r="H181" s="111">
        <v>5</v>
      </c>
      <c r="I181" s="111">
        <v>15</v>
      </c>
      <c r="J181" s="111">
        <v>2</v>
      </c>
      <c r="K181" s="111"/>
      <c r="L181" s="111"/>
      <c r="M181" s="114" t="s">
        <v>707</v>
      </c>
      <c r="N181" s="111" t="s">
        <v>708</v>
      </c>
      <c r="O181" s="111"/>
      <c r="P181" s="111"/>
      <c r="Q181" s="107"/>
      <c r="R181" s="107" t="s">
        <v>50</v>
      </c>
      <c r="S181" s="107"/>
      <c r="T181" s="107"/>
    </row>
    <row r="182" spans="1:21" s="23" customFormat="1" ht="30" x14ac:dyDescent="0.25">
      <c r="A182" s="5">
        <v>177</v>
      </c>
      <c r="B182" s="108" t="s">
        <v>709</v>
      </c>
      <c r="C182" s="108" t="s">
        <v>661</v>
      </c>
      <c r="D182" s="107" t="s">
        <v>849</v>
      </c>
      <c r="E182" s="108" t="s">
        <v>710</v>
      </c>
      <c r="F182" s="109" t="s">
        <v>711</v>
      </c>
      <c r="G182" s="107" t="s">
        <v>712</v>
      </c>
      <c r="H182" s="111">
        <v>4</v>
      </c>
      <c r="I182" s="111">
        <v>3</v>
      </c>
      <c r="J182" s="111">
        <v>2</v>
      </c>
      <c r="K182" s="111"/>
      <c r="L182" s="111">
        <v>3</v>
      </c>
      <c r="M182" s="114" t="s">
        <v>713</v>
      </c>
      <c r="N182" s="111">
        <v>150000</v>
      </c>
      <c r="O182" s="111"/>
      <c r="P182" s="111"/>
      <c r="Q182" s="107"/>
      <c r="R182" s="107" t="s">
        <v>50</v>
      </c>
      <c r="S182" s="107"/>
      <c r="T182" s="107"/>
    </row>
    <row r="183" spans="1:21" s="23" customFormat="1" x14ac:dyDescent="0.25">
      <c r="A183" s="5">
        <v>178</v>
      </c>
      <c r="B183" s="108" t="s">
        <v>714</v>
      </c>
      <c r="C183" s="108" t="s">
        <v>661</v>
      </c>
      <c r="D183" s="107" t="s">
        <v>850</v>
      </c>
      <c r="E183" s="108" t="s">
        <v>715</v>
      </c>
      <c r="F183" s="109" t="s">
        <v>716</v>
      </c>
      <c r="G183" s="107" t="s">
        <v>717</v>
      </c>
      <c r="H183" s="111">
        <v>1</v>
      </c>
      <c r="I183" s="111">
        <v>1</v>
      </c>
      <c r="J183" s="111">
        <v>5</v>
      </c>
      <c r="K183" s="111">
        <v>1</v>
      </c>
      <c r="L183" s="111"/>
      <c r="M183" s="114" t="s">
        <v>718</v>
      </c>
      <c r="N183" s="111" t="s">
        <v>484</v>
      </c>
      <c r="O183" s="111">
        <v>350000</v>
      </c>
      <c r="P183" s="111"/>
      <c r="Q183" s="107"/>
      <c r="R183" s="107" t="s">
        <v>50</v>
      </c>
      <c r="S183" s="107"/>
      <c r="T183" s="107"/>
    </row>
    <row r="184" spans="1:21" s="23" customFormat="1" x14ac:dyDescent="0.25">
      <c r="A184" s="5">
        <v>179</v>
      </c>
      <c r="B184" s="108" t="s">
        <v>719</v>
      </c>
      <c r="C184" s="108" t="s">
        <v>661</v>
      </c>
      <c r="D184" s="107" t="s">
        <v>846</v>
      </c>
      <c r="E184" s="108" t="s">
        <v>719</v>
      </c>
      <c r="F184" s="109" t="s">
        <v>720</v>
      </c>
      <c r="G184" s="107"/>
      <c r="H184" s="111">
        <v>1</v>
      </c>
      <c r="I184" s="111">
        <v>6</v>
      </c>
      <c r="J184" s="111">
        <v>3</v>
      </c>
      <c r="K184" s="111"/>
      <c r="L184" s="111"/>
      <c r="M184" s="114" t="s">
        <v>721</v>
      </c>
      <c r="N184" s="111">
        <v>1000000</v>
      </c>
      <c r="O184" s="111"/>
      <c r="P184" s="111"/>
      <c r="Q184" s="107"/>
      <c r="R184" s="107" t="s">
        <v>50</v>
      </c>
      <c r="S184" s="107"/>
      <c r="T184" s="107"/>
    </row>
    <row r="185" spans="1:21" s="23" customFormat="1" ht="30" x14ac:dyDescent="0.25">
      <c r="A185" s="5">
        <v>180</v>
      </c>
      <c r="B185" s="108" t="s">
        <v>722</v>
      </c>
      <c r="C185" s="108" t="s">
        <v>661</v>
      </c>
      <c r="D185" s="107" t="s">
        <v>850</v>
      </c>
      <c r="E185" s="108" t="s">
        <v>723</v>
      </c>
      <c r="F185" s="109" t="s">
        <v>724</v>
      </c>
      <c r="G185" s="107"/>
      <c r="H185" s="111"/>
      <c r="I185" s="111"/>
      <c r="J185" s="111">
        <v>5</v>
      </c>
      <c r="K185" s="111"/>
      <c r="L185" s="111"/>
      <c r="M185" s="114"/>
      <c r="N185" s="111"/>
      <c r="O185" s="111"/>
      <c r="P185" s="111"/>
      <c r="Q185" s="107"/>
      <c r="R185" s="107"/>
      <c r="S185" s="107"/>
      <c r="T185" s="107"/>
    </row>
    <row r="186" spans="1:21" s="23" customFormat="1" ht="30" x14ac:dyDescent="0.25">
      <c r="A186" s="5">
        <v>181</v>
      </c>
      <c r="B186" s="108" t="s">
        <v>725</v>
      </c>
      <c r="C186" s="108" t="s">
        <v>661</v>
      </c>
      <c r="D186" s="107" t="s">
        <v>848</v>
      </c>
      <c r="E186" s="108" t="s">
        <v>726</v>
      </c>
      <c r="F186" s="109" t="s">
        <v>727</v>
      </c>
      <c r="G186" s="107"/>
      <c r="H186" s="111">
        <v>1</v>
      </c>
      <c r="I186" s="111">
        <v>9</v>
      </c>
      <c r="J186" s="111">
        <v>2</v>
      </c>
      <c r="K186" s="111">
        <v>3</v>
      </c>
      <c r="L186" s="111">
        <v>6</v>
      </c>
      <c r="M186" s="114" t="s">
        <v>728</v>
      </c>
      <c r="N186" s="111" t="s">
        <v>729</v>
      </c>
      <c r="O186" s="111">
        <v>425000</v>
      </c>
      <c r="P186" s="111">
        <v>395000</v>
      </c>
      <c r="Q186" s="107"/>
      <c r="R186" s="107" t="s">
        <v>50</v>
      </c>
      <c r="S186" s="107"/>
      <c r="T186" s="107"/>
    </row>
    <row r="187" spans="1:21" s="23" customFormat="1" ht="30" x14ac:dyDescent="0.25">
      <c r="A187" s="5">
        <v>182</v>
      </c>
      <c r="B187" s="108" t="s">
        <v>730</v>
      </c>
      <c r="C187" s="108" t="s">
        <v>661</v>
      </c>
      <c r="D187" s="107" t="s">
        <v>848</v>
      </c>
      <c r="E187" s="108" t="s">
        <v>731</v>
      </c>
      <c r="F187" s="109" t="s">
        <v>732</v>
      </c>
      <c r="G187" s="107"/>
      <c r="H187" s="111"/>
      <c r="I187" s="111">
        <v>1</v>
      </c>
      <c r="J187" s="111">
        <v>2</v>
      </c>
      <c r="K187" s="111"/>
      <c r="L187" s="111"/>
      <c r="M187" s="114" t="s">
        <v>256</v>
      </c>
      <c r="N187" s="111" t="s">
        <v>733</v>
      </c>
      <c r="O187" s="111"/>
      <c r="P187" s="111"/>
      <c r="Q187" s="107"/>
      <c r="R187" s="107"/>
      <c r="S187" s="107"/>
      <c r="T187" s="107"/>
    </row>
    <row r="188" spans="1:21" s="23" customFormat="1" ht="30" x14ac:dyDescent="0.25">
      <c r="A188" s="5">
        <v>183</v>
      </c>
      <c r="B188" s="108" t="s">
        <v>734</v>
      </c>
      <c r="C188" s="108" t="s">
        <v>661</v>
      </c>
      <c r="D188" s="107" t="s">
        <v>848</v>
      </c>
      <c r="E188" s="108" t="s">
        <v>735</v>
      </c>
      <c r="F188" s="109" t="s">
        <v>736</v>
      </c>
      <c r="G188" s="107"/>
      <c r="H188" s="111">
        <v>2</v>
      </c>
      <c r="I188" s="111">
        <v>2</v>
      </c>
      <c r="J188" s="111">
        <v>2</v>
      </c>
      <c r="K188" s="111"/>
      <c r="L188" s="111"/>
      <c r="M188" s="114" t="s">
        <v>737</v>
      </c>
      <c r="N188" s="111">
        <v>1000000</v>
      </c>
      <c r="O188" s="111"/>
      <c r="P188" s="111"/>
      <c r="Q188" s="107"/>
      <c r="R188" s="107"/>
      <c r="S188" s="107"/>
      <c r="T188" s="107"/>
    </row>
    <row r="189" spans="1:21" s="23" customFormat="1" ht="45" x14ac:dyDescent="0.25">
      <c r="A189" s="5">
        <v>184</v>
      </c>
      <c r="B189" s="108" t="s">
        <v>738</v>
      </c>
      <c r="C189" s="108" t="s">
        <v>661</v>
      </c>
      <c r="D189" s="107" t="s">
        <v>850</v>
      </c>
      <c r="E189" s="108" t="s">
        <v>739</v>
      </c>
      <c r="F189" s="109" t="s">
        <v>740</v>
      </c>
      <c r="G189" s="107"/>
      <c r="H189" s="111"/>
      <c r="I189" s="111">
        <v>1</v>
      </c>
      <c r="J189" s="111">
        <v>5</v>
      </c>
      <c r="K189" s="111"/>
      <c r="L189" s="111"/>
      <c r="M189" s="114" t="s">
        <v>741</v>
      </c>
      <c r="N189" s="111" t="s">
        <v>621</v>
      </c>
      <c r="O189" s="111"/>
      <c r="P189" s="111"/>
      <c r="Q189" s="107"/>
      <c r="R189" s="107"/>
      <c r="S189" s="107"/>
      <c r="T189" s="107"/>
    </row>
    <row r="190" spans="1:21" s="23" customFormat="1" ht="30" x14ac:dyDescent="0.25">
      <c r="A190" s="5">
        <v>185</v>
      </c>
      <c r="B190" s="108" t="s">
        <v>742</v>
      </c>
      <c r="C190" s="108" t="s">
        <v>661</v>
      </c>
      <c r="D190" s="107" t="s">
        <v>850</v>
      </c>
      <c r="E190" s="108"/>
      <c r="F190" s="109" t="s">
        <v>743</v>
      </c>
      <c r="G190" s="107"/>
      <c r="H190" s="111"/>
      <c r="I190" s="111"/>
      <c r="J190" s="111">
        <v>8</v>
      </c>
      <c r="K190" s="111"/>
      <c r="L190" s="111"/>
      <c r="M190" s="114"/>
      <c r="N190" s="111"/>
      <c r="O190" s="111"/>
      <c r="P190" s="111"/>
      <c r="Q190" s="107"/>
      <c r="R190" s="107"/>
      <c r="S190" s="107"/>
      <c r="T190" s="107"/>
      <c r="U190" s="23" t="s">
        <v>744</v>
      </c>
    </row>
    <row r="191" spans="1:21" s="23" customFormat="1" ht="45" x14ac:dyDescent="0.25">
      <c r="A191" s="5">
        <v>186</v>
      </c>
      <c r="B191" s="108" t="s">
        <v>745</v>
      </c>
      <c r="C191" s="108" t="s">
        <v>661</v>
      </c>
      <c r="D191" s="107" t="s">
        <v>850</v>
      </c>
      <c r="E191" s="108" t="s">
        <v>746</v>
      </c>
      <c r="F191" s="109" t="s">
        <v>747</v>
      </c>
      <c r="G191" s="107"/>
      <c r="H191" s="111"/>
      <c r="I191" s="111">
        <v>1</v>
      </c>
      <c r="J191" s="111">
        <v>1</v>
      </c>
      <c r="K191" s="111"/>
      <c r="L191" s="111"/>
      <c r="M191" s="114" t="s">
        <v>678</v>
      </c>
      <c r="N191" s="111" t="s">
        <v>548</v>
      </c>
      <c r="O191" s="111"/>
      <c r="P191" s="111"/>
      <c r="Q191" s="107"/>
      <c r="R191" s="107"/>
      <c r="S191" s="107"/>
      <c r="T191" s="107"/>
    </row>
    <row r="192" spans="1:21" s="23" customFormat="1" ht="39.950000000000003" customHeight="1" x14ac:dyDescent="0.25">
      <c r="A192" s="5">
        <v>187</v>
      </c>
      <c r="B192" s="108" t="s">
        <v>748</v>
      </c>
      <c r="C192" s="108" t="s">
        <v>661</v>
      </c>
      <c r="D192" s="107" t="s">
        <v>846</v>
      </c>
      <c r="E192" s="108" t="s">
        <v>749</v>
      </c>
      <c r="F192" s="109" t="s">
        <v>750</v>
      </c>
      <c r="G192" s="107"/>
      <c r="H192" s="109"/>
      <c r="I192" s="107"/>
      <c r="J192" s="109">
        <v>7</v>
      </c>
      <c r="K192" s="107">
        <v>5</v>
      </c>
      <c r="L192" s="115"/>
      <c r="M192" s="115"/>
      <c r="N192" s="115"/>
      <c r="O192" s="107"/>
      <c r="P192" s="107"/>
      <c r="Q192" s="107"/>
      <c r="R192" s="107"/>
      <c r="S192" s="107"/>
      <c r="T192" s="107"/>
    </row>
    <row r="193" spans="1:21" s="23" customFormat="1" ht="39.950000000000003" customHeight="1" x14ac:dyDescent="0.25">
      <c r="A193" s="5">
        <v>188</v>
      </c>
      <c r="B193" s="108" t="s">
        <v>751</v>
      </c>
      <c r="C193" s="108" t="s">
        <v>661</v>
      </c>
      <c r="D193" s="107" t="s">
        <v>846</v>
      </c>
      <c r="E193" s="108" t="s">
        <v>752</v>
      </c>
      <c r="F193" s="109" t="s">
        <v>695</v>
      </c>
      <c r="G193" s="107"/>
      <c r="H193" s="109">
        <v>1</v>
      </c>
      <c r="I193" s="107"/>
      <c r="J193" s="107">
        <v>3</v>
      </c>
      <c r="K193" s="109"/>
      <c r="L193" s="115"/>
      <c r="M193" s="115" t="s">
        <v>678</v>
      </c>
      <c r="N193" s="115" t="s">
        <v>37</v>
      </c>
      <c r="O193" s="107"/>
      <c r="P193" s="107"/>
      <c r="Q193" s="107"/>
      <c r="R193" s="107"/>
      <c r="S193" s="107"/>
      <c r="T193" s="107"/>
    </row>
    <row r="194" spans="1:21" s="23" customFormat="1" ht="39.950000000000003" customHeight="1" x14ac:dyDescent="0.25">
      <c r="A194" s="5">
        <v>189</v>
      </c>
      <c r="B194" s="108" t="s">
        <v>753</v>
      </c>
      <c r="C194" s="108" t="s">
        <v>661</v>
      </c>
      <c r="D194" s="107" t="s">
        <v>846</v>
      </c>
      <c r="E194" s="108"/>
      <c r="F194" s="109" t="s">
        <v>754</v>
      </c>
      <c r="G194" s="107"/>
      <c r="H194" s="109"/>
      <c r="I194" s="107"/>
      <c r="J194" s="107"/>
      <c r="K194" s="107"/>
      <c r="L194" s="116"/>
      <c r="M194" s="116"/>
      <c r="N194" s="116">
        <v>750000</v>
      </c>
      <c r="O194" s="116">
        <v>1500000</v>
      </c>
      <c r="P194" s="107"/>
      <c r="Q194" s="107"/>
      <c r="R194" s="107"/>
      <c r="S194" s="107"/>
      <c r="T194" s="107"/>
      <c r="U194" s="23" t="s">
        <v>755</v>
      </c>
    </row>
    <row r="195" spans="1:21" s="23" customFormat="1" ht="39.950000000000003" customHeight="1" x14ac:dyDescent="0.25">
      <c r="A195" s="5">
        <v>190</v>
      </c>
      <c r="B195" s="108" t="s">
        <v>756</v>
      </c>
      <c r="C195" s="108" t="s">
        <v>661</v>
      </c>
      <c r="D195" s="107" t="s">
        <v>848</v>
      </c>
      <c r="E195" s="108" t="s">
        <v>757</v>
      </c>
      <c r="F195" s="109" t="s">
        <v>758</v>
      </c>
      <c r="G195" s="107"/>
      <c r="H195" s="109"/>
      <c r="I195" s="107"/>
      <c r="J195" s="109">
        <v>5</v>
      </c>
      <c r="K195" s="107"/>
      <c r="L195" s="107"/>
      <c r="M195" s="109"/>
      <c r="N195" s="116">
        <v>500000</v>
      </c>
      <c r="O195" s="107"/>
      <c r="P195" s="107"/>
      <c r="Q195" s="107"/>
      <c r="R195" s="107"/>
      <c r="S195" s="107"/>
      <c r="T195" s="107"/>
    </row>
    <row r="196" spans="1:21" s="23" customFormat="1" ht="39.950000000000003" customHeight="1" x14ac:dyDescent="0.25">
      <c r="A196" s="5">
        <v>191</v>
      </c>
      <c r="B196" s="108" t="s">
        <v>759</v>
      </c>
      <c r="C196" s="108" t="s">
        <v>661</v>
      </c>
      <c r="D196" s="107" t="s">
        <v>846</v>
      </c>
      <c r="E196" s="108" t="s">
        <v>760</v>
      </c>
      <c r="F196" s="109" t="s">
        <v>761</v>
      </c>
      <c r="G196" s="107"/>
      <c r="H196" s="109"/>
      <c r="I196" s="107"/>
      <c r="J196" s="109">
        <v>11</v>
      </c>
      <c r="K196" s="107"/>
      <c r="L196" s="107"/>
      <c r="M196" s="109"/>
      <c r="N196" s="116">
        <v>500000</v>
      </c>
      <c r="O196" s="107"/>
      <c r="P196" s="107"/>
      <c r="Q196" s="107"/>
      <c r="R196" s="107"/>
      <c r="S196" s="107"/>
      <c r="T196" s="107"/>
    </row>
    <row r="197" spans="1:21" s="23" customFormat="1" ht="39.950000000000003" customHeight="1" x14ac:dyDescent="0.25">
      <c r="A197" s="5">
        <v>192</v>
      </c>
      <c r="B197" s="108" t="s">
        <v>762</v>
      </c>
      <c r="C197" s="108" t="s">
        <v>661</v>
      </c>
      <c r="D197" s="107" t="s">
        <v>846</v>
      </c>
      <c r="E197" s="108" t="s">
        <v>763</v>
      </c>
      <c r="F197" s="109" t="s">
        <v>764</v>
      </c>
      <c r="G197" s="107"/>
      <c r="H197" s="109"/>
      <c r="I197" s="107"/>
      <c r="J197" s="109">
        <v>10</v>
      </c>
      <c r="K197" s="109"/>
      <c r="L197" s="115"/>
      <c r="M197" s="115"/>
      <c r="N197" s="115"/>
      <c r="O197" s="107"/>
      <c r="P197" s="107"/>
      <c r="Q197" s="107"/>
      <c r="R197" s="107"/>
      <c r="S197" s="107"/>
      <c r="T197" s="107"/>
    </row>
    <row r="198" spans="1:21" s="23" customFormat="1" ht="45" x14ac:dyDescent="0.25">
      <c r="A198" s="5">
        <v>193</v>
      </c>
      <c r="B198" s="108" t="s">
        <v>765</v>
      </c>
      <c r="C198" s="108" t="s">
        <v>766</v>
      </c>
      <c r="D198" s="107" t="s">
        <v>846</v>
      </c>
      <c r="E198" s="108"/>
      <c r="F198" s="109" t="s">
        <v>767</v>
      </c>
      <c r="G198" s="107"/>
      <c r="H198" s="111"/>
      <c r="I198" s="111"/>
      <c r="J198" s="111"/>
      <c r="K198" s="111"/>
      <c r="L198" s="111"/>
      <c r="M198" s="114" t="s">
        <v>768</v>
      </c>
      <c r="N198" s="111"/>
      <c r="O198" s="111"/>
      <c r="P198" s="111"/>
      <c r="Q198" s="107"/>
      <c r="R198" s="107"/>
      <c r="S198" s="107"/>
      <c r="T198" s="107"/>
      <c r="U198" s="23" t="s">
        <v>769</v>
      </c>
    </row>
    <row r="199" spans="1:21" s="23" customFormat="1" ht="39.950000000000003" customHeight="1" x14ac:dyDescent="0.25">
      <c r="A199" s="5">
        <v>194</v>
      </c>
      <c r="B199" s="108" t="s">
        <v>770</v>
      </c>
      <c r="C199" s="108" t="s">
        <v>661</v>
      </c>
      <c r="D199" s="107" t="s">
        <v>846</v>
      </c>
      <c r="E199" s="113" t="s">
        <v>771</v>
      </c>
      <c r="F199" s="117" t="s">
        <v>772</v>
      </c>
      <c r="G199" s="107"/>
      <c r="H199" s="107"/>
      <c r="I199" s="107"/>
      <c r="J199" s="117">
        <v>6</v>
      </c>
      <c r="K199" s="107"/>
      <c r="L199" s="107"/>
      <c r="M199" s="109"/>
      <c r="N199" s="116">
        <v>300000</v>
      </c>
      <c r="O199" s="115"/>
      <c r="P199" s="115"/>
      <c r="Q199" s="107"/>
      <c r="R199" s="107"/>
      <c r="S199" s="107"/>
      <c r="T199" s="107"/>
    </row>
    <row r="200" spans="1:21" s="23" customFormat="1" ht="39.950000000000003" customHeight="1" x14ac:dyDescent="0.25">
      <c r="A200" s="5">
        <v>195</v>
      </c>
      <c r="B200" s="108" t="s">
        <v>496</v>
      </c>
      <c r="C200" s="108" t="s">
        <v>661</v>
      </c>
      <c r="D200" s="107" t="s">
        <v>846</v>
      </c>
      <c r="E200" s="113" t="s">
        <v>773</v>
      </c>
      <c r="F200" s="109" t="s">
        <v>498</v>
      </c>
      <c r="G200" s="107"/>
      <c r="H200" s="107"/>
      <c r="I200" s="107"/>
      <c r="J200" s="109">
        <v>4</v>
      </c>
      <c r="K200" s="107"/>
      <c r="L200" s="107"/>
      <c r="M200" s="109"/>
      <c r="N200" s="116">
        <v>300000</v>
      </c>
      <c r="O200" s="115"/>
      <c r="P200" s="115"/>
      <c r="Q200" s="107"/>
      <c r="R200" s="107"/>
      <c r="S200" s="107"/>
      <c r="T200" s="107"/>
    </row>
    <row r="201" spans="1:21" s="23" customFormat="1" ht="39.950000000000003" customHeight="1" x14ac:dyDescent="0.25">
      <c r="A201" s="5">
        <v>196</v>
      </c>
      <c r="B201" s="108" t="s">
        <v>536</v>
      </c>
      <c r="C201" s="108" t="s">
        <v>661</v>
      </c>
      <c r="D201" s="107" t="s">
        <v>846</v>
      </c>
      <c r="E201" s="113" t="s">
        <v>774</v>
      </c>
      <c r="F201" s="109" t="s">
        <v>775</v>
      </c>
      <c r="G201" s="107"/>
      <c r="H201" s="107"/>
      <c r="I201" s="107"/>
      <c r="J201" s="109">
        <v>5</v>
      </c>
      <c r="K201" s="107"/>
      <c r="L201" s="107"/>
      <c r="M201" s="109"/>
      <c r="N201" s="116">
        <v>300000</v>
      </c>
      <c r="O201" s="115"/>
      <c r="P201" s="115"/>
      <c r="Q201" s="107"/>
      <c r="R201" s="107"/>
      <c r="S201" s="107"/>
      <c r="T201" s="107"/>
    </row>
    <row r="202" spans="1:21" s="23" customFormat="1" ht="39.950000000000003" customHeight="1" x14ac:dyDescent="0.25">
      <c r="A202" s="5">
        <v>197</v>
      </c>
      <c r="B202" s="108" t="s">
        <v>776</v>
      </c>
      <c r="C202" s="108" t="s">
        <v>661</v>
      </c>
      <c r="D202" s="107" t="s">
        <v>846</v>
      </c>
      <c r="E202" s="113" t="s">
        <v>777</v>
      </c>
      <c r="F202" s="109" t="s">
        <v>758</v>
      </c>
      <c r="G202" s="107"/>
      <c r="H202" s="107"/>
      <c r="I202" s="107"/>
      <c r="J202" s="109">
        <v>12</v>
      </c>
      <c r="K202" s="107"/>
      <c r="L202" s="107"/>
      <c r="M202" s="109"/>
      <c r="N202" s="116">
        <v>250000</v>
      </c>
      <c r="O202" s="115"/>
      <c r="P202" s="115"/>
      <c r="Q202" s="107"/>
      <c r="R202" s="107"/>
      <c r="S202" s="107"/>
      <c r="T202" s="107"/>
    </row>
    <row r="203" spans="1:21" s="23" customFormat="1" ht="39.950000000000003" customHeight="1" x14ac:dyDescent="0.25">
      <c r="A203" s="5">
        <v>198</v>
      </c>
      <c r="B203" s="108" t="s">
        <v>778</v>
      </c>
      <c r="C203" s="108" t="s">
        <v>661</v>
      </c>
      <c r="D203" s="107" t="s">
        <v>848</v>
      </c>
      <c r="E203" s="108" t="s">
        <v>779</v>
      </c>
      <c r="F203" s="109" t="s">
        <v>92</v>
      </c>
      <c r="G203" s="107"/>
      <c r="H203" s="107"/>
      <c r="I203" s="107"/>
      <c r="J203" s="109">
        <v>11</v>
      </c>
      <c r="K203" s="107"/>
      <c r="L203" s="107"/>
      <c r="M203" s="109"/>
      <c r="N203" s="115"/>
      <c r="O203" s="115"/>
      <c r="P203" s="115"/>
      <c r="Q203" s="107"/>
      <c r="R203" s="107"/>
      <c r="S203" s="107"/>
      <c r="T203" s="107"/>
    </row>
    <row r="204" spans="1:21" s="23" customFormat="1" ht="39.950000000000003" customHeight="1" x14ac:dyDescent="0.25">
      <c r="A204" s="5">
        <v>199</v>
      </c>
      <c r="B204" s="108" t="s">
        <v>780</v>
      </c>
      <c r="C204" s="108" t="s">
        <v>661</v>
      </c>
      <c r="D204" s="107" t="s">
        <v>848</v>
      </c>
      <c r="E204" s="108" t="s">
        <v>781</v>
      </c>
      <c r="F204" s="109" t="s">
        <v>782</v>
      </c>
      <c r="G204" s="107"/>
      <c r="H204" s="107"/>
      <c r="I204" s="107"/>
      <c r="J204" s="109">
        <v>4</v>
      </c>
      <c r="K204" s="107">
        <v>2</v>
      </c>
      <c r="L204" s="107"/>
      <c r="M204" s="109"/>
      <c r="N204" s="116">
        <v>350000</v>
      </c>
      <c r="O204" s="116">
        <v>600000</v>
      </c>
      <c r="P204" s="115"/>
      <c r="Q204" s="107"/>
      <c r="R204" s="107"/>
      <c r="S204" s="107"/>
      <c r="T204" s="107"/>
    </row>
    <row r="205" spans="1:21" s="23" customFormat="1" ht="39.950000000000003" customHeight="1" x14ac:dyDescent="0.25">
      <c r="A205" s="5">
        <v>200</v>
      </c>
      <c r="B205" s="108" t="s">
        <v>783</v>
      </c>
      <c r="C205" s="108" t="s">
        <v>661</v>
      </c>
      <c r="D205" s="107" t="s">
        <v>847</v>
      </c>
      <c r="E205" s="113" t="s">
        <v>784</v>
      </c>
      <c r="F205" s="109" t="s">
        <v>785</v>
      </c>
      <c r="G205" s="107"/>
      <c r="H205" s="107"/>
      <c r="I205" s="107"/>
      <c r="J205" s="109">
        <v>4</v>
      </c>
      <c r="K205" s="107"/>
      <c r="L205" s="107"/>
      <c r="M205" s="107"/>
      <c r="N205" s="116">
        <v>300000</v>
      </c>
      <c r="O205" s="115"/>
      <c r="P205" s="115"/>
      <c r="Q205" s="107"/>
      <c r="R205" s="107"/>
      <c r="S205" s="107"/>
      <c r="T205" s="107"/>
    </row>
    <row r="206" spans="1:21" s="23" customFormat="1" ht="39.950000000000003" customHeight="1" x14ac:dyDescent="0.25">
      <c r="A206" s="5">
        <v>201</v>
      </c>
      <c r="B206" s="108" t="s">
        <v>184</v>
      </c>
      <c r="C206" s="108" t="s">
        <v>661</v>
      </c>
      <c r="D206" s="107" t="s">
        <v>850</v>
      </c>
      <c r="E206" s="118"/>
      <c r="F206" s="109" t="s">
        <v>786</v>
      </c>
      <c r="G206" s="107"/>
      <c r="H206" s="107"/>
      <c r="I206" s="107"/>
      <c r="J206" s="109">
        <v>2</v>
      </c>
      <c r="K206" s="107"/>
      <c r="L206" s="107"/>
      <c r="M206" s="107"/>
      <c r="N206" s="116">
        <v>1000000</v>
      </c>
      <c r="O206" s="115"/>
      <c r="P206" s="115"/>
      <c r="Q206" s="107"/>
      <c r="R206" s="107"/>
      <c r="S206" s="107"/>
      <c r="T206" s="107"/>
      <c r="U206" s="23" t="s">
        <v>787</v>
      </c>
    </row>
    <row r="207" spans="1:21" s="23" customFormat="1" ht="39.950000000000003" customHeight="1" x14ac:dyDescent="0.25">
      <c r="A207" s="5">
        <v>202</v>
      </c>
      <c r="B207" s="108" t="s">
        <v>788</v>
      </c>
      <c r="C207" s="108" t="s">
        <v>661</v>
      </c>
      <c r="D207" s="107" t="s">
        <v>846</v>
      </c>
      <c r="E207" s="113" t="s">
        <v>672</v>
      </c>
      <c r="F207" s="109" t="s">
        <v>673</v>
      </c>
      <c r="G207" s="107"/>
      <c r="H207" s="107">
        <v>2</v>
      </c>
      <c r="I207" s="107">
        <v>2</v>
      </c>
      <c r="J207" s="109">
        <v>5</v>
      </c>
      <c r="K207" s="107"/>
      <c r="L207" s="107"/>
      <c r="M207" s="107" t="s">
        <v>789</v>
      </c>
      <c r="N207" s="116">
        <v>250000</v>
      </c>
      <c r="O207" s="115"/>
      <c r="P207" s="115"/>
      <c r="Q207" s="107"/>
      <c r="R207" s="107"/>
      <c r="S207" s="107"/>
      <c r="T207" s="107"/>
    </row>
    <row r="208" spans="1:21" s="119" customFormat="1" ht="57.75" customHeight="1" x14ac:dyDescent="0.25">
      <c r="A208" s="5">
        <v>203</v>
      </c>
      <c r="B208" s="108" t="s">
        <v>790</v>
      </c>
      <c r="C208" s="108" t="s">
        <v>661</v>
      </c>
      <c r="D208" s="107" t="s">
        <v>847</v>
      </c>
      <c r="E208" s="113" t="s">
        <v>791</v>
      </c>
      <c r="F208" s="109" t="s">
        <v>270</v>
      </c>
      <c r="G208" s="107"/>
      <c r="H208" s="107"/>
      <c r="I208" s="107"/>
      <c r="J208" s="109">
        <v>4</v>
      </c>
      <c r="K208" s="107"/>
      <c r="L208" s="107"/>
      <c r="M208" s="109" t="s">
        <v>792</v>
      </c>
      <c r="N208" s="115"/>
      <c r="O208" s="115"/>
      <c r="P208" s="115"/>
      <c r="Q208" s="107"/>
      <c r="R208" s="107"/>
      <c r="S208" s="107"/>
      <c r="T208" s="107"/>
    </row>
    <row r="209" spans="1:20" s="21" customFormat="1" ht="39.950000000000003" customHeight="1" x14ac:dyDescent="0.25">
      <c r="A209" s="5">
        <v>204</v>
      </c>
      <c r="B209" s="108" t="s">
        <v>793</v>
      </c>
      <c r="C209" s="108" t="s">
        <v>794</v>
      </c>
      <c r="D209" s="107" t="s">
        <v>850</v>
      </c>
      <c r="E209" s="108"/>
      <c r="F209" s="109" t="s">
        <v>795</v>
      </c>
      <c r="G209" s="107"/>
      <c r="H209" s="107"/>
      <c r="I209" s="107"/>
      <c r="J209" s="109"/>
      <c r="K209" s="107"/>
      <c r="L209" s="107"/>
      <c r="M209" s="107"/>
      <c r="N209" s="116"/>
      <c r="O209" s="116"/>
      <c r="P209" s="115"/>
      <c r="Q209" s="107"/>
      <c r="R209" s="107"/>
      <c r="S209" s="107"/>
      <c r="T209" s="107"/>
    </row>
    <row r="210" spans="1:20" s="21" customFormat="1" ht="30" x14ac:dyDescent="0.25">
      <c r="A210" s="5">
        <v>205</v>
      </c>
      <c r="B210" s="108" t="s">
        <v>796</v>
      </c>
      <c r="C210" s="108" t="s">
        <v>794</v>
      </c>
      <c r="D210" s="107" t="s">
        <v>850</v>
      </c>
      <c r="E210" s="107"/>
      <c r="F210" s="109" t="s">
        <v>797</v>
      </c>
      <c r="G210" s="107"/>
      <c r="H210" s="107"/>
      <c r="I210" s="107"/>
      <c r="J210" s="107">
        <v>4</v>
      </c>
      <c r="K210" s="107"/>
      <c r="L210" s="107"/>
      <c r="M210" s="107" t="s">
        <v>798</v>
      </c>
      <c r="N210" s="114">
        <v>400000</v>
      </c>
      <c r="O210" s="114"/>
      <c r="P210" s="114"/>
      <c r="Q210" s="107"/>
      <c r="R210" s="107"/>
      <c r="S210" s="107"/>
      <c r="T210" s="107"/>
    </row>
    <row r="211" spans="1:20" s="21" customFormat="1" ht="39.950000000000003" customHeight="1" x14ac:dyDescent="0.25">
      <c r="A211" s="5">
        <v>206</v>
      </c>
      <c r="B211" s="108" t="s">
        <v>799</v>
      </c>
      <c r="C211" s="108" t="s">
        <v>794</v>
      </c>
      <c r="D211" s="107" t="s">
        <v>848</v>
      </c>
      <c r="E211" s="108" t="s">
        <v>800</v>
      </c>
      <c r="F211" s="109" t="s">
        <v>171</v>
      </c>
      <c r="G211" s="107"/>
      <c r="H211" s="107"/>
      <c r="I211" s="107"/>
      <c r="J211" s="109">
        <v>5</v>
      </c>
      <c r="K211" s="110"/>
      <c r="L211" s="112"/>
      <c r="M211" s="112"/>
      <c r="N211" s="112"/>
      <c r="O211" s="107"/>
      <c r="P211" s="107"/>
      <c r="Q211" s="107"/>
      <c r="R211" s="107"/>
      <c r="S211" s="107"/>
      <c r="T211" s="107"/>
    </row>
    <row r="212" spans="1:20" s="21" customFormat="1" ht="39.950000000000003" customHeight="1" x14ac:dyDescent="0.25">
      <c r="A212" s="5">
        <v>207</v>
      </c>
      <c r="B212" s="108" t="s">
        <v>801</v>
      </c>
      <c r="C212" s="108" t="s">
        <v>794</v>
      </c>
      <c r="D212" s="107" t="s">
        <v>850</v>
      </c>
      <c r="E212" s="118" t="s">
        <v>802</v>
      </c>
      <c r="F212" s="109" t="s">
        <v>803</v>
      </c>
      <c r="G212" s="107"/>
      <c r="H212" s="107"/>
      <c r="I212" s="107"/>
      <c r="J212" s="109">
        <v>5</v>
      </c>
      <c r="K212" s="107"/>
      <c r="L212" s="112"/>
      <c r="M212" s="112"/>
      <c r="N212" s="112"/>
      <c r="O212" s="107"/>
      <c r="P212" s="107"/>
      <c r="Q212" s="107"/>
      <c r="R212" s="107"/>
      <c r="S212" s="107"/>
      <c r="T212" s="107"/>
    </row>
    <row r="213" spans="1:20" s="21" customFormat="1" ht="39.950000000000003" customHeight="1" x14ac:dyDescent="0.25">
      <c r="A213" s="5">
        <v>208</v>
      </c>
      <c r="B213" s="108" t="s">
        <v>804</v>
      </c>
      <c r="C213" s="108" t="s">
        <v>794</v>
      </c>
      <c r="D213" s="107" t="s">
        <v>850</v>
      </c>
      <c r="E213" s="118" t="s">
        <v>805</v>
      </c>
      <c r="F213" s="109" t="s">
        <v>806</v>
      </c>
      <c r="G213" s="107"/>
      <c r="H213" s="107"/>
      <c r="I213" s="107"/>
      <c r="J213" s="109">
        <v>3</v>
      </c>
      <c r="K213" s="107">
        <v>1</v>
      </c>
      <c r="L213" s="112"/>
      <c r="M213" s="112"/>
      <c r="N213" s="112"/>
      <c r="O213" s="107"/>
      <c r="P213" s="107"/>
      <c r="Q213" s="107"/>
      <c r="R213" s="107"/>
      <c r="S213" s="107"/>
      <c r="T213" s="107"/>
    </row>
    <row r="214" spans="1:20" s="21" customFormat="1" ht="39.950000000000003" customHeight="1" x14ac:dyDescent="0.25">
      <c r="A214" s="5">
        <v>209</v>
      </c>
      <c r="B214" s="108" t="s">
        <v>807</v>
      </c>
      <c r="C214" s="108" t="s">
        <v>794</v>
      </c>
      <c r="D214" s="107" t="s">
        <v>850</v>
      </c>
      <c r="E214" s="118" t="s">
        <v>808</v>
      </c>
      <c r="F214" s="109" t="s">
        <v>809</v>
      </c>
      <c r="G214" s="107"/>
      <c r="H214" s="107"/>
      <c r="I214" s="107"/>
      <c r="J214" s="109">
        <v>2</v>
      </c>
      <c r="K214" s="107">
        <v>2</v>
      </c>
      <c r="L214" s="112"/>
      <c r="M214" s="112"/>
      <c r="N214" s="112"/>
      <c r="O214" s="107"/>
      <c r="P214" s="107"/>
      <c r="Q214" s="107"/>
      <c r="R214" s="107"/>
      <c r="S214" s="107"/>
      <c r="T214" s="107"/>
    </row>
    <row r="215" spans="1:20" s="21" customFormat="1" ht="45" x14ac:dyDescent="0.25">
      <c r="A215" s="5">
        <v>210</v>
      </c>
      <c r="B215" s="107" t="s">
        <v>837</v>
      </c>
      <c r="C215" s="108" t="s">
        <v>794</v>
      </c>
      <c r="D215" s="107" t="s">
        <v>850</v>
      </c>
      <c r="E215" s="107" t="s">
        <v>838</v>
      </c>
      <c r="F215" s="109" t="s">
        <v>842</v>
      </c>
      <c r="G215" s="107" t="s">
        <v>841</v>
      </c>
      <c r="H215" s="107"/>
      <c r="I215" s="107"/>
      <c r="J215" s="107">
        <v>2</v>
      </c>
      <c r="K215" s="107"/>
      <c r="L215" s="107"/>
      <c r="M215" s="107" t="s">
        <v>839</v>
      </c>
      <c r="N215" s="116" t="s">
        <v>840</v>
      </c>
      <c r="O215" s="107"/>
      <c r="P215" s="107"/>
      <c r="Q215" s="107"/>
      <c r="R215" s="107"/>
      <c r="S215" s="107"/>
      <c r="T215" s="107"/>
    </row>
    <row r="216" spans="1:20" s="149" customFormat="1" ht="39.950000000000003" customHeight="1" x14ac:dyDescent="0.25">
      <c r="A216" s="144">
        <v>211</v>
      </c>
      <c r="B216" s="145" t="s">
        <v>810</v>
      </c>
      <c r="C216" s="145" t="s">
        <v>811</v>
      </c>
      <c r="D216" s="144" t="s">
        <v>849</v>
      </c>
      <c r="E216" s="146" t="s">
        <v>812</v>
      </c>
      <c r="F216" s="147" t="s">
        <v>813</v>
      </c>
      <c r="G216" s="144"/>
      <c r="H216" s="144"/>
      <c r="I216" s="144"/>
      <c r="J216" s="147">
        <v>2</v>
      </c>
      <c r="K216" s="144"/>
      <c r="L216" s="148"/>
      <c r="M216" s="148"/>
      <c r="N216" s="148" t="s">
        <v>814</v>
      </c>
      <c r="O216" s="144"/>
      <c r="P216" s="144"/>
      <c r="Q216" s="144"/>
      <c r="R216" s="144"/>
      <c r="S216" s="144"/>
      <c r="T216" s="144"/>
    </row>
    <row r="217" spans="1:20" s="143" customFormat="1" ht="39.950000000000003" customHeight="1" x14ac:dyDescent="0.25">
      <c r="A217" s="138">
        <v>212</v>
      </c>
      <c r="B217" s="139" t="s">
        <v>815</v>
      </c>
      <c r="C217" s="139" t="s">
        <v>816</v>
      </c>
      <c r="D217" s="138" t="s">
        <v>846</v>
      </c>
      <c r="E217" s="140"/>
      <c r="F217" s="141"/>
      <c r="G217" s="138"/>
      <c r="H217" s="138"/>
      <c r="I217" s="138"/>
      <c r="J217" s="141">
        <v>2</v>
      </c>
      <c r="K217" s="138"/>
      <c r="L217" s="142"/>
      <c r="M217" s="142"/>
      <c r="N217" s="142"/>
      <c r="O217" s="138"/>
      <c r="P217" s="138"/>
      <c r="Q217" s="138"/>
      <c r="R217" s="138"/>
      <c r="S217" s="138"/>
      <c r="T217" s="138"/>
    </row>
    <row r="218" spans="1:20" s="143" customFormat="1" ht="39.950000000000003" customHeight="1" x14ac:dyDescent="0.25">
      <c r="A218" s="138">
        <v>213</v>
      </c>
      <c r="B218" s="139" t="s">
        <v>817</v>
      </c>
      <c r="C218" s="139" t="s">
        <v>816</v>
      </c>
      <c r="D218" s="138" t="s">
        <v>846</v>
      </c>
      <c r="E218" s="140"/>
      <c r="F218" s="141"/>
      <c r="G218" s="138"/>
      <c r="H218" s="138"/>
      <c r="I218" s="138"/>
      <c r="J218" s="141">
        <v>6</v>
      </c>
      <c r="K218" s="138"/>
      <c r="L218" s="142"/>
      <c r="M218" s="142"/>
      <c r="N218" s="142"/>
      <c r="O218" s="138"/>
      <c r="P218" s="138"/>
      <c r="Q218" s="138"/>
      <c r="R218" s="138"/>
      <c r="S218" s="138"/>
      <c r="T218" s="138"/>
    </row>
    <row r="219" spans="1:20" s="143" customFormat="1" ht="54" customHeight="1" x14ac:dyDescent="0.25">
      <c r="A219" s="138">
        <v>214</v>
      </c>
      <c r="B219" s="139" t="s">
        <v>818</v>
      </c>
      <c r="C219" s="139" t="s">
        <v>816</v>
      </c>
      <c r="D219" s="138" t="s">
        <v>846</v>
      </c>
      <c r="E219" s="140"/>
      <c r="F219" s="141" t="s">
        <v>819</v>
      </c>
      <c r="G219" s="138"/>
      <c r="H219" s="138"/>
      <c r="I219" s="138"/>
      <c r="J219" s="141">
        <v>11</v>
      </c>
      <c r="K219" s="138"/>
      <c r="L219" s="142"/>
      <c r="M219" s="142"/>
      <c r="N219" s="142">
        <v>350000</v>
      </c>
      <c r="O219" s="138"/>
      <c r="P219" s="138"/>
      <c r="Q219" s="138"/>
      <c r="R219" s="138"/>
      <c r="S219" s="138"/>
      <c r="T219" s="138"/>
    </row>
    <row r="220" spans="1:20" s="143" customFormat="1" ht="39.950000000000003" customHeight="1" x14ac:dyDescent="0.25">
      <c r="A220" s="138">
        <v>215</v>
      </c>
      <c r="B220" s="139" t="s">
        <v>820</v>
      </c>
      <c r="C220" s="139" t="s">
        <v>816</v>
      </c>
      <c r="D220" s="138" t="s">
        <v>846</v>
      </c>
      <c r="E220" s="140"/>
      <c r="F220" s="141" t="s">
        <v>821</v>
      </c>
      <c r="G220" s="138"/>
      <c r="H220" s="138"/>
      <c r="I220" s="138"/>
      <c r="J220" s="141">
        <v>6</v>
      </c>
      <c r="K220" s="138"/>
      <c r="L220" s="142"/>
      <c r="M220" s="142"/>
      <c r="N220" s="142"/>
      <c r="O220" s="138"/>
      <c r="P220" s="138"/>
      <c r="Q220" s="138"/>
      <c r="R220" s="138"/>
      <c r="S220" s="138"/>
      <c r="T220" s="138"/>
    </row>
    <row r="221" spans="1:20" s="137" customFormat="1" ht="135" x14ac:dyDescent="0.25">
      <c r="A221" s="134">
        <v>216</v>
      </c>
      <c r="B221" s="135" t="s">
        <v>822</v>
      </c>
      <c r="C221" s="135" t="s">
        <v>823</v>
      </c>
      <c r="D221" s="134" t="s">
        <v>849</v>
      </c>
      <c r="E221" s="134"/>
      <c r="F221" s="134" t="s">
        <v>824</v>
      </c>
      <c r="G221" s="134"/>
      <c r="H221" s="134"/>
      <c r="I221" s="134"/>
      <c r="J221" s="134"/>
      <c r="K221" s="134">
        <v>1</v>
      </c>
      <c r="L221" s="134">
        <v>4</v>
      </c>
      <c r="M221" s="134" t="s">
        <v>825</v>
      </c>
      <c r="N221" s="136"/>
      <c r="O221" s="136" t="s">
        <v>826</v>
      </c>
      <c r="P221" s="136" t="s">
        <v>827</v>
      </c>
      <c r="Q221" s="134"/>
      <c r="R221" s="134"/>
      <c r="S221" s="134"/>
      <c r="T221" s="134"/>
    </row>
    <row r="222" spans="1:20" ht="20.25" x14ac:dyDescent="0.25">
      <c r="A222" s="184" t="s">
        <v>828</v>
      </c>
      <c r="B222" s="184"/>
      <c r="C222" s="184"/>
      <c r="D222" s="184"/>
      <c r="E222" s="184"/>
      <c r="F222" s="184"/>
      <c r="G222" s="184"/>
      <c r="H222" s="184"/>
      <c r="I222" s="184"/>
      <c r="J222" s="24">
        <f>SUM(J6:J221)</f>
        <v>1383</v>
      </c>
      <c r="K222" s="24">
        <f>SUM(K6:K221)</f>
        <v>210</v>
      </c>
      <c r="L222" s="24">
        <f>SUM(L6:L221)</f>
        <v>156</v>
      </c>
      <c r="M222" s="185"/>
      <c r="N222" s="185"/>
      <c r="O222" s="185"/>
      <c r="P222" s="185"/>
      <c r="Q222" s="185"/>
      <c r="R222" s="185"/>
      <c r="S222" s="185"/>
      <c r="T222" s="185"/>
    </row>
    <row r="223" spans="1:20" ht="20.25" x14ac:dyDescent="0.25">
      <c r="A223" s="184" t="s">
        <v>829</v>
      </c>
      <c r="B223" s="184"/>
      <c r="C223" s="184"/>
      <c r="D223" s="184"/>
      <c r="E223" s="184"/>
      <c r="F223" s="184"/>
      <c r="G223" s="184"/>
      <c r="H223" s="184"/>
      <c r="I223" s="184"/>
      <c r="J223" s="185">
        <f>J222+K222+L222</f>
        <v>1749</v>
      </c>
      <c r="K223" s="185"/>
      <c r="L223" s="185"/>
      <c r="M223" s="185"/>
      <c r="N223" s="185"/>
      <c r="O223" s="185"/>
      <c r="P223" s="185"/>
      <c r="Q223" s="185"/>
      <c r="R223" s="185"/>
      <c r="S223" s="185"/>
      <c r="T223" s="185"/>
    </row>
    <row r="225" spans="2:18" x14ac:dyDescent="0.25">
      <c r="N225"/>
      <c r="O225"/>
      <c r="P225"/>
      <c r="Q225"/>
    </row>
    <row r="226" spans="2:18" x14ac:dyDescent="0.25">
      <c r="B226" s="25" t="s">
        <v>851</v>
      </c>
      <c r="N226" s="186" t="s">
        <v>833</v>
      </c>
      <c r="O226" s="186"/>
      <c r="P226" s="186"/>
      <c r="Q226" s="186"/>
    </row>
    <row r="227" spans="2:18" ht="16.5" x14ac:dyDescent="0.3">
      <c r="B227" s="25" t="s">
        <v>854</v>
      </c>
      <c r="C227" s="26" t="s">
        <v>849</v>
      </c>
      <c r="D227" s="25">
        <v>7</v>
      </c>
      <c r="F227" s="25" t="s">
        <v>850</v>
      </c>
      <c r="G227" s="25">
        <v>46</v>
      </c>
      <c r="N227" s="34"/>
      <c r="O227" s="35"/>
      <c r="P227" s="36"/>
      <c r="Q227" s="35"/>
    </row>
    <row r="228" spans="2:18" ht="16.5" x14ac:dyDescent="0.3">
      <c r="C228" s="26" t="s">
        <v>845</v>
      </c>
      <c r="D228" s="25">
        <v>9</v>
      </c>
      <c r="F228" s="25" t="s">
        <v>848</v>
      </c>
      <c r="G228" s="25">
        <v>15</v>
      </c>
      <c r="N228" s="34"/>
      <c r="O228" s="35"/>
      <c r="P228" s="36"/>
      <c r="Q228" s="35"/>
      <c r="R228" s="37"/>
    </row>
    <row r="229" spans="2:18" ht="16.5" x14ac:dyDescent="0.3">
      <c r="C229" s="26" t="s">
        <v>847</v>
      </c>
      <c r="D229" s="25">
        <v>46</v>
      </c>
      <c r="N229" s="34"/>
      <c r="O229" s="35"/>
      <c r="P229" s="36"/>
      <c r="Q229" s="35"/>
    </row>
    <row r="230" spans="2:18" x14ac:dyDescent="0.25">
      <c r="C230" s="26" t="s">
        <v>846</v>
      </c>
      <c r="D230" s="25">
        <v>93</v>
      </c>
      <c r="N230" s="187" t="s">
        <v>834</v>
      </c>
      <c r="O230" s="187"/>
      <c r="P230" s="187"/>
      <c r="Q230" s="187"/>
    </row>
    <row r="231" spans="2:18" x14ac:dyDescent="0.25">
      <c r="C231" s="26" t="s">
        <v>852</v>
      </c>
      <c r="D231" s="25">
        <v>61</v>
      </c>
      <c r="N231" s="183" t="s">
        <v>835</v>
      </c>
      <c r="O231" s="183"/>
      <c r="P231" s="183"/>
      <c r="Q231" s="183"/>
    </row>
    <row r="232" spans="2:18" x14ac:dyDescent="0.25">
      <c r="C232" s="105" t="s">
        <v>853</v>
      </c>
      <c r="D232" s="120">
        <f>SUM(D227:D231)</f>
        <v>216</v>
      </c>
      <c r="N232" s="183" t="s">
        <v>836</v>
      </c>
      <c r="O232" s="183"/>
      <c r="P232" s="183"/>
      <c r="Q232" s="183"/>
    </row>
    <row r="233" spans="2:18" x14ac:dyDescent="0.25">
      <c r="N233"/>
      <c r="O233"/>
      <c r="P233"/>
      <c r="Q233"/>
    </row>
    <row r="234" spans="2:18" x14ac:dyDescent="0.25">
      <c r="B234" s="25" t="s">
        <v>855</v>
      </c>
      <c r="N234"/>
      <c r="O234"/>
      <c r="P234"/>
      <c r="Q234"/>
    </row>
    <row r="235" spans="2:18" x14ac:dyDescent="0.25">
      <c r="C235" s="26" t="s">
        <v>849</v>
      </c>
      <c r="D235" s="25">
        <v>0</v>
      </c>
      <c r="F235" s="25" t="s">
        <v>850</v>
      </c>
      <c r="G235" s="25">
        <v>0</v>
      </c>
      <c r="N235"/>
      <c r="O235"/>
      <c r="P235"/>
      <c r="Q235"/>
    </row>
    <row r="236" spans="2:18" x14ac:dyDescent="0.25">
      <c r="C236" s="26" t="s">
        <v>845</v>
      </c>
      <c r="D236" s="25">
        <v>5</v>
      </c>
      <c r="F236" s="25" t="s">
        <v>848</v>
      </c>
      <c r="G236" s="25">
        <v>0</v>
      </c>
    </row>
    <row r="237" spans="2:18" x14ac:dyDescent="0.25">
      <c r="C237" s="26" t="s">
        <v>847</v>
      </c>
      <c r="D237" s="25">
        <v>14</v>
      </c>
    </row>
    <row r="238" spans="2:18" x14ac:dyDescent="0.25">
      <c r="C238" s="26" t="s">
        <v>846</v>
      </c>
      <c r="D238" s="25">
        <v>3</v>
      </c>
    </row>
    <row r="239" spans="2:18" x14ac:dyDescent="0.25">
      <c r="C239" s="26" t="s">
        <v>852</v>
      </c>
      <c r="D239" s="25">
        <v>0</v>
      </c>
    </row>
    <row r="240" spans="2:18" x14ac:dyDescent="0.25">
      <c r="C240" s="105" t="s">
        <v>853</v>
      </c>
      <c r="D240" s="120">
        <f>SUM(D235:D239)</f>
        <v>22</v>
      </c>
    </row>
    <row r="242" spans="2:8" x14ac:dyDescent="0.25">
      <c r="B242" s="25" t="s">
        <v>868</v>
      </c>
    </row>
    <row r="243" spans="2:8" x14ac:dyDescent="0.25">
      <c r="C243" s="26" t="s">
        <v>849</v>
      </c>
      <c r="D243" s="25">
        <v>5</v>
      </c>
      <c r="F243" s="25" t="s">
        <v>850</v>
      </c>
      <c r="G243" s="25">
        <v>24</v>
      </c>
      <c r="H243" s="25">
        <v>14</v>
      </c>
    </row>
    <row r="244" spans="2:8" x14ac:dyDescent="0.25">
      <c r="C244" s="26" t="s">
        <v>845</v>
      </c>
      <c r="D244" s="25">
        <v>4</v>
      </c>
      <c r="F244" s="25" t="s">
        <v>848</v>
      </c>
      <c r="G244" s="25">
        <v>5</v>
      </c>
      <c r="H244" s="25">
        <v>10</v>
      </c>
    </row>
    <row r="245" spans="2:8" x14ac:dyDescent="0.25">
      <c r="C245" s="26" t="s">
        <v>847</v>
      </c>
      <c r="D245" s="25">
        <v>32</v>
      </c>
    </row>
    <row r="246" spans="2:8" x14ac:dyDescent="0.25">
      <c r="C246" s="26" t="s">
        <v>846</v>
      </c>
      <c r="D246" s="25">
        <v>82</v>
      </c>
    </row>
    <row r="247" spans="2:8" x14ac:dyDescent="0.25">
      <c r="C247" s="26" t="s">
        <v>852</v>
      </c>
      <c r="D247" s="25">
        <v>53</v>
      </c>
    </row>
    <row r="248" spans="2:8" x14ac:dyDescent="0.25">
      <c r="C248" s="105" t="s">
        <v>853</v>
      </c>
      <c r="D248" s="106">
        <f>SUM(D243:D247)</f>
        <v>176</v>
      </c>
    </row>
    <row r="250" spans="2:8" x14ac:dyDescent="0.25">
      <c r="B250" s="25" t="s">
        <v>856</v>
      </c>
    </row>
    <row r="251" spans="2:8" x14ac:dyDescent="0.25">
      <c r="C251" s="26" t="s">
        <v>849</v>
      </c>
      <c r="D251" s="25">
        <v>0</v>
      </c>
      <c r="F251" s="25" t="s">
        <v>850</v>
      </c>
      <c r="G251" s="25">
        <v>8</v>
      </c>
    </row>
    <row r="252" spans="2:8" x14ac:dyDescent="0.25">
      <c r="C252" s="26" t="s">
        <v>845</v>
      </c>
      <c r="D252" s="25">
        <v>0</v>
      </c>
      <c r="F252" s="25" t="s">
        <v>848</v>
      </c>
      <c r="G252" s="25">
        <v>0</v>
      </c>
    </row>
    <row r="253" spans="2:8" x14ac:dyDescent="0.25">
      <c r="C253" s="26" t="s">
        <v>847</v>
      </c>
      <c r="D253" s="25">
        <v>0</v>
      </c>
    </row>
    <row r="254" spans="2:8" x14ac:dyDescent="0.25">
      <c r="C254" s="26" t="s">
        <v>846</v>
      </c>
      <c r="D254" s="25">
        <v>4</v>
      </c>
    </row>
    <row r="255" spans="2:8" x14ac:dyDescent="0.25">
      <c r="C255" s="26" t="s">
        <v>852</v>
      </c>
      <c r="D255" s="25">
        <v>8</v>
      </c>
    </row>
    <row r="256" spans="2:8" x14ac:dyDescent="0.25">
      <c r="C256" s="105" t="s">
        <v>853</v>
      </c>
      <c r="D256" s="120">
        <f>SUM(D251:D255)</f>
        <v>12</v>
      </c>
    </row>
    <row r="258" spans="2:7" x14ac:dyDescent="0.25">
      <c r="B258" s="25" t="s">
        <v>862</v>
      </c>
    </row>
    <row r="259" spans="2:7" x14ac:dyDescent="0.25">
      <c r="C259" s="26" t="s">
        <v>849</v>
      </c>
      <c r="D259" s="25">
        <v>0</v>
      </c>
      <c r="F259" s="25" t="s">
        <v>850</v>
      </c>
      <c r="G259" s="25">
        <v>0</v>
      </c>
    </row>
    <row r="260" spans="2:7" x14ac:dyDescent="0.25">
      <c r="C260" s="26" t="s">
        <v>845</v>
      </c>
      <c r="D260" s="25">
        <v>0</v>
      </c>
      <c r="F260" s="25" t="s">
        <v>848</v>
      </c>
      <c r="G260" s="25">
        <v>0</v>
      </c>
    </row>
    <row r="261" spans="2:7" x14ac:dyDescent="0.25">
      <c r="C261" s="26" t="s">
        <v>847</v>
      </c>
      <c r="D261" s="25">
        <v>0</v>
      </c>
    </row>
    <row r="262" spans="2:7" x14ac:dyDescent="0.25">
      <c r="C262" s="26" t="s">
        <v>846</v>
      </c>
      <c r="D262" s="25">
        <v>4</v>
      </c>
    </row>
    <row r="263" spans="2:7" x14ac:dyDescent="0.25">
      <c r="C263" s="26" t="s">
        <v>852</v>
      </c>
      <c r="D263" s="25">
        <v>0</v>
      </c>
    </row>
    <row r="264" spans="2:7" x14ac:dyDescent="0.25">
      <c r="C264" s="105" t="s">
        <v>853</v>
      </c>
      <c r="D264" s="120">
        <f>SUM(D259:D263)</f>
        <v>4</v>
      </c>
    </row>
    <row r="266" spans="2:7" x14ac:dyDescent="0.25">
      <c r="B266" s="25" t="s">
        <v>864</v>
      </c>
    </row>
    <row r="267" spans="2:7" x14ac:dyDescent="0.25">
      <c r="C267" s="26" t="s">
        <v>849</v>
      </c>
      <c r="D267" s="25">
        <v>1</v>
      </c>
      <c r="F267" s="25" t="s">
        <v>850</v>
      </c>
      <c r="G267" s="25">
        <v>0</v>
      </c>
    </row>
    <row r="268" spans="2:7" x14ac:dyDescent="0.25">
      <c r="C268" s="26" t="s">
        <v>845</v>
      </c>
      <c r="D268" s="25">
        <v>0</v>
      </c>
      <c r="F268" s="25" t="s">
        <v>848</v>
      </c>
      <c r="G268" s="25">
        <v>0</v>
      </c>
    </row>
    <row r="269" spans="2:7" x14ac:dyDescent="0.25">
      <c r="C269" s="26" t="s">
        <v>847</v>
      </c>
      <c r="D269" s="25">
        <v>0</v>
      </c>
    </row>
    <row r="270" spans="2:7" x14ac:dyDescent="0.25">
      <c r="C270" s="26" t="s">
        <v>846</v>
      </c>
      <c r="D270" s="25">
        <v>0</v>
      </c>
    </row>
    <row r="271" spans="2:7" x14ac:dyDescent="0.25">
      <c r="C271" s="26" t="s">
        <v>852</v>
      </c>
      <c r="D271" s="25">
        <v>0</v>
      </c>
    </row>
    <row r="272" spans="2:7" x14ac:dyDescent="0.25">
      <c r="C272" s="105" t="s">
        <v>853</v>
      </c>
      <c r="D272" s="120">
        <f>SUM(D267:D271)</f>
        <v>1</v>
      </c>
    </row>
    <row r="274" spans="2:7" x14ac:dyDescent="0.25">
      <c r="B274" s="25" t="s">
        <v>823</v>
      </c>
    </row>
    <row r="275" spans="2:7" x14ac:dyDescent="0.25">
      <c r="C275" s="26" t="s">
        <v>849</v>
      </c>
      <c r="D275" s="25">
        <v>1</v>
      </c>
      <c r="F275" s="25" t="s">
        <v>850</v>
      </c>
      <c r="G275" s="25">
        <v>0</v>
      </c>
    </row>
    <row r="276" spans="2:7" x14ac:dyDescent="0.25">
      <c r="C276" s="26" t="s">
        <v>845</v>
      </c>
      <c r="D276" s="25">
        <v>0</v>
      </c>
      <c r="F276" s="25" t="s">
        <v>848</v>
      </c>
      <c r="G276" s="25">
        <v>0</v>
      </c>
    </row>
    <row r="277" spans="2:7" x14ac:dyDescent="0.25">
      <c r="C277" s="26" t="s">
        <v>847</v>
      </c>
      <c r="D277" s="25">
        <v>0</v>
      </c>
    </row>
    <row r="278" spans="2:7" x14ac:dyDescent="0.25">
      <c r="C278" s="26" t="s">
        <v>846</v>
      </c>
      <c r="D278" s="25">
        <v>0</v>
      </c>
    </row>
    <row r="279" spans="2:7" x14ac:dyDescent="0.25">
      <c r="C279" s="26" t="s">
        <v>852</v>
      </c>
      <c r="D279" s="25">
        <v>0</v>
      </c>
    </row>
    <row r="280" spans="2:7" x14ac:dyDescent="0.25">
      <c r="C280" s="105" t="s">
        <v>853</v>
      </c>
      <c r="D280" s="120">
        <f>SUM(D275:D279)</f>
        <v>1</v>
      </c>
    </row>
  </sheetData>
  <mergeCells count="37">
    <mergeCell ref="N226:Q226"/>
    <mergeCell ref="N230:Q230"/>
    <mergeCell ref="N231:Q231"/>
    <mergeCell ref="N232:Q232"/>
    <mergeCell ref="U131:Y131"/>
    <mergeCell ref="U140:Y140"/>
    <mergeCell ref="U149:W149"/>
    <mergeCell ref="A222:I222"/>
    <mergeCell ref="M222:T222"/>
    <mergeCell ref="A223:I223"/>
    <mergeCell ref="J223:T223"/>
    <mergeCell ref="O4:O5"/>
    <mergeCell ref="P4:P5"/>
    <mergeCell ref="Q4:R4"/>
    <mergeCell ref="S4:S5"/>
    <mergeCell ref="H4:H5"/>
    <mergeCell ref="I4:I5"/>
    <mergeCell ref="J4:J5"/>
    <mergeCell ref="K4:K5"/>
    <mergeCell ref="L4:L5"/>
    <mergeCell ref="U112:AS112"/>
    <mergeCell ref="M3:M5"/>
    <mergeCell ref="N3:P3"/>
    <mergeCell ref="Q3:S3"/>
    <mergeCell ref="T3:T5"/>
    <mergeCell ref="N4:N5"/>
    <mergeCell ref="A1:T1"/>
    <mergeCell ref="A2:T2"/>
    <mergeCell ref="A3:A5"/>
    <mergeCell ref="B3:B5"/>
    <mergeCell ref="C3:C5"/>
    <mergeCell ref="E3:E5"/>
    <mergeCell ref="F3:F5"/>
    <mergeCell ref="G3:G5"/>
    <mergeCell ref="H3:I3"/>
    <mergeCell ref="J3:L3"/>
    <mergeCell ref="D3:D5"/>
  </mergeCells>
  <pageMargins left="0.7" right="0.7" top="0.75" bottom="0.75" header="0.3" footer="0.3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J14" sqref="J14"/>
    </sheetView>
  </sheetViews>
  <sheetFormatPr defaultRowHeight="15" x14ac:dyDescent="0.25"/>
  <cols>
    <col min="1" max="1" width="4.28515625" style="130" customWidth="1"/>
    <col min="2" max="2" width="18.7109375" style="26" customWidth="1"/>
    <col min="3" max="3" width="7.5703125" customWidth="1"/>
    <col min="4" max="4" width="7" customWidth="1"/>
    <col min="5" max="5" width="9.5703125" customWidth="1"/>
    <col min="6" max="6" width="13" customWidth="1"/>
    <col min="7" max="7" width="16.85546875" customWidth="1"/>
  </cols>
  <sheetData>
    <row r="1" spans="1:8" x14ac:dyDescent="0.25">
      <c r="A1" s="205" t="s">
        <v>860</v>
      </c>
      <c r="B1" s="205"/>
      <c r="C1" s="205"/>
      <c r="D1" s="205"/>
      <c r="E1" s="205"/>
      <c r="F1" s="205"/>
      <c r="G1" s="205"/>
    </row>
    <row r="2" spans="1:8" x14ac:dyDescent="0.25">
      <c r="A2" s="205" t="s">
        <v>861</v>
      </c>
      <c r="B2" s="205"/>
      <c r="C2" s="205"/>
      <c r="D2" s="205"/>
      <c r="E2" s="205"/>
      <c r="F2" s="205"/>
      <c r="G2" s="205"/>
    </row>
    <row r="3" spans="1:8" ht="15.75" thickBot="1" x14ac:dyDescent="0.3"/>
    <row r="4" spans="1:8" ht="15.75" thickBot="1" x14ac:dyDescent="0.3">
      <c r="A4" s="203" t="s">
        <v>1</v>
      </c>
      <c r="B4" s="199" t="s">
        <v>857</v>
      </c>
      <c r="C4" s="201" t="s">
        <v>858</v>
      </c>
      <c r="D4" s="202"/>
      <c r="E4" s="202"/>
      <c r="F4" s="202"/>
      <c r="G4" s="202"/>
      <c r="H4" s="197" t="s">
        <v>866</v>
      </c>
    </row>
    <row r="5" spans="1:8" ht="15.75" thickBot="1" x14ac:dyDescent="0.3">
      <c r="A5" s="204"/>
      <c r="B5" s="200"/>
      <c r="C5" s="170" t="s">
        <v>849</v>
      </c>
      <c r="D5" s="170" t="s">
        <v>845</v>
      </c>
      <c r="E5" s="170" t="s">
        <v>847</v>
      </c>
      <c r="F5" s="170" t="s">
        <v>846</v>
      </c>
      <c r="G5" s="171" t="s">
        <v>869</v>
      </c>
      <c r="H5" s="198"/>
    </row>
    <row r="6" spans="1:8" x14ac:dyDescent="0.25">
      <c r="A6" s="131">
        <v>1</v>
      </c>
      <c r="B6" s="132" t="s">
        <v>859</v>
      </c>
      <c r="C6" s="129">
        <v>0</v>
      </c>
      <c r="D6" s="129">
        <v>5</v>
      </c>
      <c r="E6" s="129">
        <v>14</v>
      </c>
      <c r="F6" s="129">
        <v>3</v>
      </c>
      <c r="G6" s="166">
        <v>0</v>
      </c>
      <c r="H6" s="168">
        <f>SUM(C6:G6)</f>
        <v>22</v>
      </c>
    </row>
    <row r="7" spans="1:8" ht="30" x14ac:dyDescent="0.25">
      <c r="A7" s="131">
        <v>2</v>
      </c>
      <c r="B7" s="133" t="s">
        <v>865</v>
      </c>
      <c r="C7" s="27">
        <v>5</v>
      </c>
      <c r="D7" s="27">
        <v>4</v>
      </c>
      <c r="E7" s="27">
        <v>32</v>
      </c>
      <c r="F7" s="27">
        <v>82</v>
      </c>
      <c r="G7" s="167">
        <v>53</v>
      </c>
      <c r="H7" s="168">
        <f t="shared" ref="H7:H11" si="0">SUM(C7:G7)</f>
        <v>176</v>
      </c>
    </row>
    <row r="8" spans="1:8" ht="30" x14ac:dyDescent="0.25">
      <c r="A8" s="131">
        <v>3</v>
      </c>
      <c r="B8" s="133" t="s">
        <v>863</v>
      </c>
      <c r="C8" s="27">
        <v>0</v>
      </c>
      <c r="D8" s="27">
        <v>0</v>
      </c>
      <c r="E8" s="27">
        <v>0</v>
      </c>
      <c r="F8" s="27">
        <v>4</v>
      </c>
      <c r="G8" s="167">
        <v>8</v>
      </c>
      <c r="H8" s="168">
        <f t="shared" si="0"/>
        <v>12</v>
      </c>
    </row>
    <row r="9" spans="1:8" x14ac:dyDescent="0.25">
      <c r="A9" s="131">
        <v>4</v>
      </c>
      <c r="B9" s="133" t="s">
        <v>823</v>
      </c>
      <c r="C9" s="27">
        <v>1</v>
      </c>
      <c r="D9" s="27"/>
      <c r="E9" s="27"/>
      <c r="F9" s="27"/>
      <c r="G9" s="167"/>
      <c r="H9" s="168">
        <f t="shared" si="0"/>
        <v>1</v>
      </c>
    </row>
    <row r="10" spans="1:8" x14ac:dyDescent="0.25">
      <c r="A10" s="131">
        <v>5</v>
      </c>
      <c r="B10" s="133" t="s">
        <v>862</v>
      </c>
      <c r="C10" s="27">
        <v>0</v>
      </c>
      <c r="D10" s="27">
        <v>0</v>
      </c>
      <c r="E10" s="27">
        <v>0</v>
      </c>
      <c r="F10" s="27">
        <v>4</v>
      </c>
      <c r="G10" s="167">
        <v>0</v>
      </c>
      <c r="H10" s="168">
        <f t="shared" si="0"/>
        <v>4</v>
      </c>
    </row>
    <row r="11" spans="1:8" x14ac:dyDescent="0.25">
      <c r="A11" s="131">
        <v>6</v>
      </c>
      <c r="B11" s="133" t="s">
        <v>811</v>
      </c>
      <c r="C11" s="27">
        <v>1</v>
      </c>
      <c r="D11" s="27">
        <v>0</v>
      </c>
      <c r="E11" s="27">
        <v>0</v>
      </c>
      <c r="F11" s="27">
        <v>0</v>
      </c>
      <c r="G11" s="167">
        <v>0</v>
      </c>
      <c r="H11" s="168">
        <f t="shared" si="0"/>
        <v>1</v>
      </c>
    </row>
    <row r="12" spans="1:8" x14ac:dyDescent="0.25">
      <c r="A12" s="196" t="s">
        <v>867</v>
      </c>
      <c r="B12" s="196"/>
      <c r="C12" s="150">
        <f>SUM(C6:C11)</f>
        <v>7</v>
      </c>
      <c r="D12" s="150">
        <f t="shared" ref="D12:G12" si="1">SUM(D6:D11)</f>
        <v>9</v>
      </c>
      <c r="E12" s="150">
        <f t="shared" si="1"/>
        <v>46</v>
      </c>
      <c r="F12" s="150">
        <f t="shared" si="1"/>
        <v>93</v>
      </c>
      <c r="G12" s="150">
        <f t="shared" si="1"/>
        <v>61</v>
      </c>
      <c r="H12" s="169">
        <f>SUM(C12:G12)</f>
        <v>216</v>
      </c>
    </row>
  </sheetData>
  <mergeCells count="7">
    <mergeCell ref="A1:G1"/>
    <mergeCell ref="A2:G2"/>
    <mergeCell ref="A12:B12"/>
    <mergeCell ref="H4:H5"/>
    <mergeCell ref="B4:B5"/>
    <mergeCell ref="C4:G4"/>
    <mergeCell ref="A4:A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BARA</vt:lpstr>
      <vt:lpstr>ARA</vt:lpstr>
      <vt:lpstr>PULAU LIUKANG</vt:lpstr>
      <vt:lpstr>LEMO LEMO</vt:lpstr>
      <vt:lpstr>PANRANG LUHU</vt:lpstr>
      <vt:lpstr>BLK KOTA</vt:lpstr>
      <vt:lpstr>BIRA</vt:lpstr>
      <vt:lpstr>PENGINPANAN 2024 KESELURUHAN</vt:lpstr>
      <vt:lpstr>KLASIFIKASI</vt:lpstr>
      <vt:lpstr>Total Kamar per Hotel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2024-03-05T02:43:16Z</cp:lastPrinted>
  <dcterms:created xsi:type="dcterms:W3CDTF">2023-08-19T14:32:20Z</dcterms:created>
  <dcterms:modified xsi:type="dcterms:W3CDTF">2025-03-12T06:22:31Z</dcterms:modified>
</cp:coreProperties>
</file>