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9 Cakupan dan Proporsi Peserta KB Pasca Persalinan Menurut Jenis kontrasepsi\"/>
    </mc:Choice>
  </mc:AlternateContent>
  <xr:revisionPtr revIDLastSave="0" documentId="8_{18DB8D0A-27AF-4915-B8AF-7280BC1BB731}" xr6:coauthVersionLast="47" xr6:coauthVersionMax="47" xr10:uidLastSave="{00000000-0000-0000-0000-000000000000}"/>
  <bookViews>
    <workbookView xWindow="-108" yWindow="-108" windowWidth="23256" windowHeight="12456" xr2:uid="{80E208C3-027F-46C0-8243-B4BCCA6F36E2}"/>
  </bookViews>
  <sheets>
    <sheet name="2023" sheetId="1" r:id="rId1"/>
  </sheets>
  <externalReferences>
    <externalReference r:id="rId2"/>
  </externalReferences>
  <definedNames>
    <definedName name="_xlnm.Print_Area" localSheetId="0">'2023'!$A$1:$V$34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" l="1"/>
  <c r="Q32" i="1"/>
  <c r="O32" i="1"/>
  <c r="M32" i="1"/>
  <c r="K32" i="1"/>
  <c r="I32" i="1"/>
  <c r="G32" i="1"/>
  <c r="E32" i="1"/>
  <c r="U31" i="1"/>
  <c r="N31" i="1" s="1"/>
  <c r="T31" i="1"/>
  <c r="P31" i="1"/>
  <c r="F31" i="1"/>
  <c r="D31" i="1"/>
  <c r="U30" i="1"/>
  <c r="T30" i="1" s="1"/>
  <c r="J30" i="1"/>
  <c r="F30" i="1"/>
  <c r="D30" i="1"/>
  <c r="U29" i="1"/>
  <c r="V29" i="1" s="1"/>
  <c r="R29" i="1"/>
  <c r="P29" i="1"/>
  <c r="N29" i="1"/>
  <c r="L29" i="1"/>
  <c r="J29" i="1"/>
  <c r="F29" i="1"/>
  <c r="D29" i="1"/>
  <c r="U28" i="1"/>
  <c r="P28" i="1" s="1"/>
  <c r="D28" i="1"/>
  <c r="V27" i="1"/>
  <c r="U27" i="1"/>
  <c r="T27" i="1" s="1"/>
  <c r="N27" i="1"/>
  <c r="L27" i="1"/>
  <c r="J27" i="1"/>
  <c r="H27" i="1"/>
  <c r="F27" i="1"/>
  <c r="D27" i="1"/>
  <c r="U26" i="1"/>
  <c r="J26" i="1" s="1"/>
  <c r="T26" i="1"/>
  <c r="R26" i="1"/>
  <c r="P26" i="1"/>
  <c r="N26" i="1"/>
  <c r="L26" i="1"/>
  <c r="F26" i="1"/>
  <c r="D26" i="1"/>
  <c r="V25" i="1"/>
  <c r="U25" i="1"/>
  <c r="R25" i="1" s="1"/>
  <c r="T25" i="1"/>
  <c r="J25" i="1"/>
  <c r="H25" i="1"/>
  <c r="F25" i="1"/>
  <c r="D25" i="1"/>
  <c r="V24" i="1"/>
  <c r="U24" i="1"/>
  <c r="T24" i="1"/>
  <c r="R24" i="1"/>
  <c r="P24" i="1"/>
  <c r="N24" i="1"/>
  <c r="L24" i="1"/>
  <c r="J24" i="1"/>
  <c r="H24" i="1"/>
  <c r="F24" i="1"/>
  <c r="D24" i="1"/>
  <c r="U23" i="1"/>
  <c r="N23" i="1" s="1"/>
  <c r="T23" i="1"/>
  <c r="P23" i="1"/>
  <c r="D23" i="1"/>
  <c r="U22" i="1"/>
  <c r="T22" i="1" s="1"/>
  <c r="F22" i="1"/>
  <c r="D22" i="1"/>
  <c r="U21" i="1"/>
  <c r="V21" i="1" s="1"/>
  <c r="T21" i="1"/>
  <c r="R21" i="1"/>
  <c r="P21" i="1"/>
  <c r="N21" i="1"/>
  <c r="L21" i="1"/>
  <c r="J21" i="1"/>
  <c r="F21" i="1"/>
  <c r="D21" i="1"/>
  <c r="U20" i="1"/>
  <c r="P20" i="1" s="1"/>
  <c r="R20" i="1"/>
  <c r="D20" i="1"/>
  <c r="V19" i="1"/>
  <c r="U19" i="1"/>
  <c r="T19" i="1" s="1"/>
  <c r="N19" i="1"/>
  <c r="L19" i="1"/>
  <c r="J19" i="1"/>
  <c r="H19" i="1"/>
  <c r="F19" i="1"/>
  <c r="D19" i="1"/>
  <c r="U18" i="1"/>
  <c r="J18" i="1" s="1"/>
  <c r="T18" i="1"/>
  <c r="R18" i="1"/>
  <c r="P18" i="1"/>
  <c r="N18" i="1"/>
  <c r="L18" i="1"/>
  <c r="F18" i="1"/>
  <c r="D18" i="1"/>
  <c r="U17" i="1"/>
  <c r="R17" i="1" s="1"/>
  <c r="T17" i="1"/>
  <c r="J17" i="1"/>
  <c r="H17" i="1"/>
  <c r="F17" i="1"/>
  <c r="D17" i="1"/>
  <c r="V17" i="1" s="1"/>
  <c r="V16" i="1"/>
  <c r="U16" i="1"/>
  <c r="T16" i="1"/>
  <c r="R16" i="1"/>
  <c r="P16" i="1"/>
  <c r="N16" i="1"/>
  <c r="L16" i="1"/>
  <c r="J16" i="1"/>
  <c r="H16" i="1"/>
  <c r="F16" i="1"/>
  <c r="D16" i="1"/>
  <c r="U15" i="1"/>
  <c r="N15" i="1" s="1"/>
  <c r="T15" i="1"/>
  <c r="P15" i="1"/>
  <c r="D15" i="1"/>
  <c r="U14" i="1"/>
  <c r="T14" i="1" s="1"/>
  <c r="D14" i="1"/>
  <c r="U13" i="1"/>
  <c r="V13" i="1" s="1"/>
  <c r="T13" i="1"/>
  <c r="R13" i="1"/>
  <c r="P13" i="1"/>
  <c r="N13" i="1"/>
  <c r="L13" i="1"/>
  <c r="J13" i="1"/>
  <c r="D13" i="1"/>
  <c r="U12" i="1"/>
  <c r="P12" i="1" s="1"/>
  <c r="R12" i="1"/>
  <c r="D12" i="1"/>
  <c r="V11" i="1"/>
  <c r="U11" i="1"/>
  <c r="T11" i="1" s="1"/>
  <c r="N11" i="1"/>
  <c r="L11" i="1"/>
  <c r="J11" i="1"/>
  <c r="H11" i="1"/>
  <c r="F11" i="1"/>
  <c r="D11" i="1"/>
  <c r="D32" i="1" s="1"/>
  <c r="A5" i="1"/>
  <c r="A4" i="1"/>
  <c r="R28" i="1" l="1"/>
  <c r="T12" i="1"/>
  <c r="H14" i="1"/>
  <c r="V14" i="1"/>
  <c r="R15" i="1"/>
  <c r="T20" i="1"/>
  <c r="H22" i="1"/>
  <c r="V22" i="1"/>
  <c r="R23" i="1"/>
  <c r="T28" i="1"/>
  <c r="H30" i="1"/>
  <c r="V30" i="1"/>
  <c r="R31" i="1"/>
  <c r="F14" i="1"/>
  <c r="J14" i="1"/>
  <c r="F23" i="1"/>
  <c r="N14" i="1"/>
  <c r="H15" i="1"/>
  <c r="V15" i="1"/>
  <c r="L17" i="1"/>
  <c r="P19" i="1"/>
  <c r="J20" i="1"/>
  <c r="N22" i="1"/>
  <c r="H23" i="1"/>
  <c r="V23" i="1"/>
  <c r="L25" i="1"/>
  <c r="P27" i="1"/>
  <c r="J28" i="1"/>
  <c r="T29" i="1"/>
  <c r="N30" i="1"/>
  <c r="H31" i="1"/>
  <c r="V31" i="1"/>
  <c r="F28" i="1"/>
  <c r="H12" i="1"/>
  <c r="L14" i="1"/>
  <c r="V20" i="1"/>
  <c r="L12" i="1"/>
  <c r="F13" i="1"/>
  <c r="P14" i="1"/>
  <c r="J15" i="1"/>
  <c r="N17" i="1"/>
  <c r="H18" i="1"/>
  <c r="V18" i="1"/>
  <c r="R19" i="1"/>
  <c r="L20" i="1"/>
  <c r="P22" i="1"/>
  <c r="J23" i="1"/>
  <c r="N25" i="1"/>
  <c r="H26" i="1"/>
  <c r="V26" i="1"/>
  <c r="R27" i="1"/>
  <c r="L28" i="1"/>
  <c r="P30" i="1"/>
  <c r="J31" i="1"/>
  <c r="H28" i="1"/>
  <c r="V28" i="1"/>
  <c r="L30" i="1"/>
  <c r="P11" i="1"/>
  <c r="J12" i="1"/>
  <c r="R11" i="1"/>
  <c r="N12" i="1"/>
  <c r="H13" i="1"/>
  <c r="R14" i="1"/>
  <c r="L15" i="1"/>
  <c r="P17" i="1"/>
  <c r="N20" i="1"/>
  <c r="H21" i="1"/>
  <c r="R22" i="1"/>
  <c r="L23" i="1"/>
  <c r="P25" i="1"/>
  <c r="N28" i="1"/>
  <c r="H29" i="1"/>
  <c r="R30" i="1"/>
  <c r="L31" i="1"/>
  <c r="U32" i="1"/>
  <c r="V32" i="1" s="1"/>
  <c r="F12" i="1"/>
  <c r="F20" i="1"/>
  <c r="J22" i="1"/>
  <c r="V12" i="1"/>
  <c r="F15" i="1"/>
  <c r="H20" i="1"/>
  <c r="L22" i="1"/>
  <c r="T32" i="1" l="1"/>
  <c r="P32" i="1"/>
  <c r="H32" i="1"/>
  <c r="N32" i="1"/>
  <c r="J32" i="1"/>
  <c r="F32" i="1"/>
  <c r="R32" i="1"/>
  <c r="L32" i="1"/>
</calcChain>
</file>

<file path=xl/sharedStrings.xml><?xml version="1.0" encoding="utf-8"?>
<sst xmlns="http://schemas.openxmlformats.org/spreadsheetml/2006/main" count="58" uniqueCount="45">
  <si>
    <t>TABEL 31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</si>
  <si>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</si>
  <si>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</si>
  <si>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</si>
  <si>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</si>
  <si>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</si>
  <si>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</si>
  <si>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</si>
  <si>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</si>
  <si>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</si>
  <si>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</si>
  <si>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</si>
  <si>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</si>
  <si>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</si>
  <si>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</si>
  <si>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MAL</t>
  </si>
  <si>
    <t>JUMLAH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</si>
  <si>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</si>
  <si>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</si>
  <si>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</si>
  <si>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</si>
  <si>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</si>
  <si>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</si>
  <si>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</si>
  <si>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</si>
  <si>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</si>
  <si>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</si>
  <si>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</si>
  <si>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</si>
  <si>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</si>
  <si>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</si>
  <si>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</si>
  <si>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</si>
  <si>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</si>
  <si>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</si>
  <si>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</si>
  <si>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</si>
  <si>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</si>
  <si>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</si>
  <si>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</si>
  <si>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</si>
  <si>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</si>
  <si>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</si>
  <si>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 xml:space="preserve">JUMLAH (KAB/KOTA) </t>
  </si>
  <si>
    <t>Sumber: ………………..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</si>
</sst>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vertical="center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6" fillId="0" borderId="17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2" fillId="2" borderId="26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" fontId="7" fillId="0" borderId="29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">
          <cell r="K11">
            <v>477</v>
          </cell>
        </row>
        <row r="12">
          <cell r="K12">
            <v>460</v>
          </cell>
        </row>
        <row r="13">
          <cell r="K13">
            <v>470</v>
          </cell>
        </row>
        <row r="14">
          <cell r="K14">
            <v>286</v>
          </cell>
        </row>
        <row r="15">
          <cell r="K15">
            <v>310</v>
          </cell>
        </row>
        <row r="16">
          <cell r="K16">
            <v>975</v>
          </cell>
        </row>
        <row r="17">
          <cell r="K17">
            <v>458</v>
          </cell>
        </row>
        <row r="18">
          <cell r="K18">
            <v>100</v>
          </cell>
        </row>
        <row r="19">
          <cell r="K19">
            <v>190</v>
          </cell>
        </row>
        <row r="20">
          <cell r="K20">
            <v>475</v>
          </cell>
        </row>
        <row r="21">
          <cell r="K21">
            <v>234</v>
          </cell>
        </row>
        <row r="22">
          <cell r="K22">
            <v>200</v>
          </cell>
        </row>
        <row r="23">
          <cell r="K23">
            <v>315</v>
          </cell>
        </row>
        <row r="24">
          <cell r="K24">
            <v>160</v>
          </cell>
        </row>
        <row r="25">
          <cell r="K25">
            <v>390</v>
          </cell>
        </row>
        <row r="26">
          <cell r="K26">
            <v>340</v>
          </cell>
        </row>
        <row r="27">
          <cell r="K27">
            <v>200</v>
          </cell>
        </row>
        <row r="28">
          <cell r="K28">
            <v>510</v>
          </cell>
        </row>
        <row r="29">
          <cell r="K29">
            <v>235</v>
          </cell>
        </row>
        <row r="30">
          <cell r="K30">
            <v>255</v>
          </cell>
        </row>
        <row r="31">
          <cell r="K31">
            <v>775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C66C-3FDE-48FE-ACEB-1626CBF2149A}">
  <sheetPr>
    <tabColor rgb="FFFF0000"/>
    <pageSetUpPr fitToPage="1"/>
  </sheetPr>
  <dimension ref="A1:AT997"/>
  <sheetViews>
    <sheetView tabSelected="1" view="pageBreakPreview" zoomScaleNormal="90" zoomScaleSheetLayoutView="100" workbookViewId="0">
      <pane xSplit="3" topLeftCell="E1" activePane="topRight" state="frozen"/>
      <selection pane="topRight" activeCell="A3" sqref="A3:U3"/>
    </sheetView>
  </sheetViews>
  <sheetFormatPr defaultColWidth="14.44140625" defaultRowHeight="15" customHeight="1" x14ac:dyDescent="0.3"/>
  <cols>
    <col min="1" max="1" width="5.6640625" customWidth="1"/>
    <col min="2" max="4" width="21.6640625" customWidth="1"/>
    <col min="5" max="29" width="10.6640625" customWidth="1"/>
    <col min="30" max="30" width="7.88671875" customWidth="1"/>
    <col min="31" max="31" width="8.88671875" customWidth="1"/>
    <col min="32" max="32" width="7.88671875" customWidth="1"/>
    <col min="33" max="33" width="8.88671875" customWidth="1"/>
    <col min="34" max="34" width="7.88671875" customWidth="1"/>
    <col min="35" max="35" width="8.88671875" customWidth="1"/>
    <col min="36" max="36" width="9" customWidth="1"/>
    <col min="37" max="37" width="8.88671875" customWidth="1"/>
    <col min="38" max="38" width="7" customWidth="1"/>
    <col min="39" max="42" width="8.6640625" customWidth="1"/>
    <col min="43" max="43" width="9.88671875" customWidth="1"/>
    <col min="44" max="46" width="8.6640625" customWidth="1"/>
  </cols>
  <sheetData>
    <row r="1" spans="1:4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5.6" x14ac:dyDescent="0.3">
      <c r="A4" s="3" t="str">
        <f>'[1]1'!A5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6">
        <v>0</v>
      </c>
      <c r="AK4" s="7">
        <v>0</v>
      </c>
      <c r="AL4" s="5"/>
      <c r="AM4" s="5"/>
      <c r="AN4" s="5"/>
      <c r="AO4" s="5"/>
      <c r="AP4" s="5"/>
      <c r="AQ4" s="5"/>
      <c r="AR4" s="5"/>
      <c r="AS4" s="5"/>
      <c r="AT4" s="5"/>
    </row>
    <row r="5" spans="1:46" ht="15.6" x14ac:dyDescent="0.3">
      <c r="A5" s="3" t="str">
        <f>'[1]1'!A6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v>0</v>
      </c>
      <c r="AK5" s="7">
        <v>0</v>
      </c>
      <c r="AL5" s="5"/>
      <c r="AM5" s="5"/>
      <c r="AN5" s="5"/>
      <c r="AO5" s="5"/>
      <c r="AP5" s="5"/>
      <c r="AQ5" s="5"/>
      <c r="AR5" s="5"/>
      <c r="AS5" s="5"/>
      <c r="AT5" s="5"/>
    </row>
    <row r="6" spans="1:46" ht="15.6" thickBot="1" x14ac:dyDescent="0.35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x14ac:dyDescent="0.3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x14ac:dyDescent="0.3">
      <c r="A8" s="16"/>
      <c r="B8" s="16"/>
      <c r="C8" s="16"/>
      <c r="D8" s="16"/>
      <c r="E8" s="1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8"/>
      <c r="W8" s="9"/>
      <c r="X8" s="9"/>
      <c r="Y8" s="9"/>
      <c r="Z8" s="9"/>
      <c r="AA8" s="9"/>
      <c r="AB8" s="9"/>
      <c r="AC8" s="9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6" ht="31.2" x14ac:dyDescent="0.3">
      <c r="A9" s="19"/>
      <c r="B9" s="19"/>
      <c r="C9" s="19"/>
      <c r="D9" s="19"/>
      <c r="E9" s="20" t="s">
        <v>7</v>
      </c>
      <c r="F9" s="20" t="s">
        <v>8</v>
      </c>
      <c r="G9" s="20" t="s">
        <v>9</v>
      </c>
      <c r="H9" s="20" t="s">
        <v>8</v>
      </c>
      <c r="I9" s="20" t="s">
        <v>10</v>
      </c>
      <c r="J9" s="20" t="s">
        <v>8</v>
      </c>
      <c r="K9" s="21" t="s">
        <v>11</v>
      </c>
      <c r="L9" s="21" t="s">
        <v>8</v>
      </c>
      <c r="M9" s="20" t="s">
        <v>12</v>
      </c>
      <c r="N9" s="20" t="s">
        <v>8</v>
      </c>
      <c r="O9" s="20" t="s">
        <v>13</v>
      </c>
      <c r="P9" s="20" t="s">
        <v>8</v>
      </c>
      <c r="Q9" s="20" t="s">
        <v>14</v>
      </c>
      <c r="R9" s="20" t="s">
        <v>8</v>
      </c>
      <c r="S9" s="20" t="s">
        <v>15</v>
      </c>
      <c r="T9" s="20" t="s">
        <v>8</v>
      </c>
      <c r="U9" s="20" t="s">
        <v>16</v>
      </c>
      <c r="V9" s="21" t="s">
        <v>8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ht="21" customHeight="1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18" customHeight="1" x14ac:dyDescent="0.3">
      <c r="A11" s="24">
        <v>1</v>
      </c>
      <c r="B11" s="25" t="s">
        <v>17</v>
      </c>
      <c r="C11" s="26" t="s">
        <v>18</v>
      </c>
      <c r="D11" s="27">
        <f>'[1]24'!K11</f>
        <v>477</v>
      </c>
      <c r="E11" s="27">
        <v>0</v>
      </c>
      <c r="F11" s="28">
        <f t="shared" ref="F11:F31" si="0">E11/$U11*100</f>
        <v>0</v>
      </c>
      <c r="G11" s="27">
        <v>45</v>
      </c>
      <c r="H11" s="28">
        <f t="shared" ref="H11:H31" si="1">G11/$U11*100</f>
        <v>73.770491803278688</v>
      </c>
      <c r="I11" s="27">
        <v>6</v>
      </c>
      <c r="J11" s="28">
        <f t="shared" ref="J11:J31" si="2">I11/$U11*100</f>
        <v>9.8360655737704921</v>
      </c>
      <c r="K11" s="27">
        <v>2</v>
      </c>
      <c r="L11" s="29">
        <f t="shared" ref="L11:L31" si="3">K11/$U11*100</f>
        <v>3.278688524590164</v>
      </c>
      <c r="M11" s="27">
        <v>0</v>
      </c>
      <c r="N11" s="28">
        <f t="shared" ref="N11:N31" si="4">M11/$U11*100</f>
        <v>0</v>
      </c>
      <c r="O11" s="27">
        <v>0</v>
      </c>
      <c r="P11" s="28">
        <f t="shared" ref="P11:P31" si="5">O11/$U11*100</f>
        <v>0</v>
      </c>
      <c r="Q11" s="27">
        <v>8</v>
      </c>
      <c r="R11" s="28">
        <f t="shared" ref="R11:R31" si="6">Q11/$U11*100</f>
        <v>13.114754098360656</v>
      </c>
      <c r="S11" s="27">
        <v>0</v>
      </c>
      <c r="T11" s="28">
        <f t="shared" ref="T11:T31" si="7">S11/$U11*100</f>
        <v>0</v>
      </c>
      <c r="U11" s="27">
        <f t="shared" ref="U11:U31" si="8">SUM(E11,G11,I11,K11,M11,M11,O11,Q11)</f>
        <v>61</v>
      </c>
      <c r="V11" s="28">
        <f t="shared" ref="V11:V29" si="9">U11/D11*100</f>
        <v>12.788259958071279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ht="18" customHeight="1" x14ac:dyDescent="0.3">
      <c r="A12" s="30"/>
      <c r="B12" s="31"/>
      <c r="C12" s="32" t="s">
        <v>19</v>
      </c>
      <c r="D12" s="33">
        <f>'[1]24'!K12</f>
        <v>460</v>
      </c>
      <c r="E12" s="33">
        <v>2</v>
      </c>
      <c r="F12" s="34">
        <f t="shared" si="0"/>
        <v>0.90909090909090906</v>
      </c>
      <c r="G12" s="33">
        <v>152</v>
      </c>
      <c r="H12" s="34">
        <f t="shared" si="1"/>
        <v>69.090909090909093</v>
      </c>
      <c r="I12" s="33">
        <v>9</v>
      </c>
      <c r="J12" s="34">
        <f t="shared" si="2"/>
        <v>4.0909090909090908</v>
      </c>
      <c r="K12" s="33">
        <v>3</v>
      </c>
      <c r="L12" s="35">
        <f t="shared" si="3"/>
        <v>1.3636363636363635</v>
      </c>
      <c r="M12" s="33">
        <v>0</v>
      </c>
      <c r="N12" s="34">
        <f t="shared" si="4"/>
        <v>0</v>
      </c>
      <c r="O12" s="33">
        <v>10</v>
      </c>
      <c r="P12" s="34">
        <f t="shared" si="5"/>
        <v>4.5454545454545459</v>
      </c>
      <c r="Q12" s="33">
        <v>44</v>
      </c>
      <c r="R12" s="34">
        <f t="shared" si="6"/>
        <v>20</v>
      </c>
      <c r="S12" s="33">
        <v>0</v>
      </c>
      <c r="T12" s="34">
        <f t="shared" si="7"/>
        <v>0</v>
      </c>
      <c r="U12" s="33">
        <f t="shared" si="8"/>
        <v>220</v>
      </c>
      <c r="V12" s="34">
        <f t="shared" si="9"/>
        <v>47.826086956521742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ht="18" customHeight="1" x14ac:dyDescent="0.3">
      <c r="A13" s="36"/>
      <c r="B13" s="37"/>
      <c r="C13" s="32" t="s">
        <v>20</v>
      </c>
      <c r="D13" s="33">
        <f>'[1]24'!K13</f>
        <v>470</v>
      </c>
      <c r="E13" s="33">
        <v>0</v>
      </c>
      <c r="F13" s="34">
        <f t="shared" si="0"/>
        <v>0</v>
      </c>
      <c r="G13" s="33">
        <v>223</v>
      </c>
      <c r="H13" s="34">
        <f t="shared" si="1"/>
        <v>71.246006389776369</v>
      </c>
      <c r="I13" s="33">
        <v>10</v>
      </c>
      <c r="J13" s="34">
        <f t="shared" si="2"/>
        <v>3.1948881789137378</v>
      </c>
      <c r="K13" s="33">
        <v>2</v>
      </c>
      <c r="L13" s="35">
        <f t="shared" si="3"/>
        <v>0.63897763578274758</v>
      </c>
      <c r="M13" s="33">
        <v>0</v>
      </c>
      <c r="N13" s="34">
        <f t="shared" si="4"/>
        <v>0</v>
      </c>
      <c r="O13" s="33">
        <v>5</v>
      </c>
      <c r="P13" s="34">
        <f t="shared" si="5"/>
        <v>1.5974440894568689</v>
      </c>
      <c r="Q13" s="33">
        <v>73</v>
      </c>
      <c r="R13" s="34">
        <f t="shared" si="6"/>
        <v>23.322683706070286</v>
      </c>
      <c r="S13" s="33">
        <v>0</v>
      </c>
      <c r="T13" s="34">
        <f t="shared" si="7"/>
        <v>0</v>
      </c>
      <c r="U13" s="33">
        <f t="shared" si="8"/>
        <v>313</v>
      </c>
      <c r="V13" s="34">
        <f t="shared" si="9"/>
        <v>66.59574468085107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ht="18" customHeight="1" x14ac:dyDescent="0.3">
      <c r="A14" s="38">
        <v>2</v>
      </c>
      <c r="B14" s="39" t="s">
        <v>21</v>
      </c>
      <c r="C14" s="32" t="s">
        <v>22</v>
      </c>
      <c r="D14" s="33">
        <f>'[1]24'!K14</f>
        <v>286</v>
      </c>
      <c r="E14" s="33">
        <v>19</v>
      </c>
      <c r="F14" s="34">
        <f t="shared" si="0"/>
        <v>38</v>
      </c>
      <c r="G14" s="33">
        <v>10</v>
      </c>
      <c r="H14" s="34">
        <f t="shared" si="1"/>
        <v>20</v>
      </c>
      <c r="I14" s="33">
        <v>0</v>
      </c>
      <c r="J14" s="34">
        <f t="shared" si="2"/>
        <v>0</v>
      </c>
      <c r="K14" s="33">
        <v>5</v>
      </c>
      <c r="L14" s="35">
        <f t="shared" si="3"/>
        <v>10</v>
      </c>
      <c r="M14" s="33">
        <v>2</v>
      </c>
      <c r="N14" s="34">
        <f t="shared" si="4"/>
        <v>4</v>
      </c>
      <c r="O14" s="33">
        <v>9</v>
      </c>
      <c r="P14" s="34">
        <f t="shared" si="5"/>
        <v>18</v>
      </c>
      <c r="Q14" s="33">
        <v>3</v>
      </c>
      <c r="R14" s="34">
        <f t="shared" si="6"/>
        <v>6</v>
      </c>
      <c r="S14" s="33">
        <v>0</v>
      </c>
      <c r="T14" s="34">
        <f t="shared" si="7"/>
        <v>0</v>
      </c>
      <c r="U14" s="33">
        <f t="shared" si="8"/>
        <v>50</v>
      </c>
      <c r="V14" s="34">
        <f t="shared" si="9"/>
        <v>17.482517482517483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ht="18" customHeight="1" x14ac:dyDescent="0.3">
      <c r="A15" s="36"/>
      <c r="B15" s="37"/>
      <c r="C15" s="32" t="s">
        <v>23</v>
      </c>
      <c r="D15" s="33">
        <f>'[1]24'!K15</f>
        <v>310</v>
      </c>
      <c r="E15" s="33">
        <v>3</v>
      </c>
      <c r="F15" s="34">
        <f t="shared" si="0"/>
        <v>5.8823529411764701</v>
      </c>
      <c r="G15" s="33">
        <v>2</v>
      </c>
      <c r="H15" s="34">
        <f t="shared" si="1"/>
        <v>3.9215686274509802</v>
      </c>
      <c r="I15" s="33">
        <v>12</v>
      </c>
      <c r="J15" s="34">
        <f t="shared" si="2"/>
        <v>23.52941176470588</v>
      </c>
      <c r="K15" s="33">
        <v>1</v>
      </c>
      <c r="L15" s="35">
        <f t="shared" si="3"/>
        <v>1.9607843137254901</v>
      </c>
      <c r="M15" s="33">
        <v>0</v>
      </c>
      <c r="N15" s="34">
        <f t="shared" si="4"/>
        <v>0</v>
      </c>
      <c r="O15" s="33">
        <v>1</v>
      </c>
      <c r="P15" s="34">
        <f t="shared" si="5"/>
        <v>1.9607843137254901</v>
      </c>
      <c r="Q15" s="33">
        <v>32</v>
      </c>
      <c r="R15" s="34">
        <f t="shared" si="6"/>
        <v>62.745098039215684</v>
      </c>
      <c r="S15" s="33">
        <v>23</v>
      </c>
      <c r="T15" s="34">
        <f t="shared" si="7"/>
        <v>45.098039215686278</v>
      </c>
      <c r="U15" s="33">
        <f t="shared" si="8"/>
        <v>51</v>
      </c>
      <c r="V15" s="34">
        <f t="shared" si="9"/>
        <v>16.451612903225808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ht="18" customHeight="1" x14ac:dyDescent="0.3">
      <c r="A16" s="40">
        <v>3</v>
      </c>
      <c r="B16" s="41" t="s">
        <v>24</v>
      </c>
      <c r="C16" s="32" t="s">
        <v>25</v>
      </c>
      <c r="D16" s="33">
        <f>'[1]24'!K16</f>
        <v>975</v>
      </c>
      <c r="E16" s="33">
        <v>0</v>
      </c>
      <c r="F16" s="34">
        <f t="shared" si="0"/>
        <v>0</v>
      </c>
      <c r="G16" s="33">
        <v>53</v>
      </c>
      <c r="H16" s="34">
        <f t="shared" si="1"/>
        <v>46.902654867256636</v>
      </c>
      <c r="I16" s="33">
        <v>0</v>
      </c>
      <c r="J16" s="34">
        <f t="shared" si="2"/>
        <v>0</v>
      </c>
      <c r="K16" s="33">
        <v>0</v>
      </c>
      <c r="L16" s="35">
        <f t="shared" si="3"/>
        <v>0</v>
      </c>
      <c r="M16" s="33">
        <v>0</v>
      </c>
      <c r="N16" s="34">
        <f t="shared" si="4"/>
        <v>0</v>
      </c>
      <c r="O16" s="33">
        <v>0</v>
      </c>
      <c r="P16" s="34">
        <f t="shared" si="5"/>
        <v>0</v>
      </c>
      <c r="Q16" s="33">
        <v>60</v>
      </c>
      <c r="R16" s="34">
        <f t="shared" si="6"/>
        <v>53.097345132743371</v>
      </c>
      <c r="S16" s="33">
        <v>0</v>
      </c>
      <c r="T16" s="34">
        <f t="shared" si="7"/>
        <v>0</v>
      </c>
      <c r="U16" s="33">
        <f t="shared" si="8"/>
        <v>113</v>
      </c>
      <c r="V16" s="34">
        <f t="shared" si="9"/>
        <v>11.589743589743589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46" ht="18" customHeight="1" x14ac:dyDescent="0.3">
      <c r="A17" s="38">
        <v>4</v>
      </c>
      <c r="B17" s="39" t="s">
        <v>26</v>
      </c>
      <c r="C17" s="32" t="s">
        <v>26</v>
      </c>
      <c r="D17" s="33">
        <f>'[1]24'!K17</f>
        <v>458</v>
      </c>
      <c r="E17" s="33">
        <v>0</v>
      </c>
      <c r="F17" s="34">
        <f t="shared" si="0"/>
        <v>0</v>
      </c>
      <c r="G17" s="33">
        <v>60</v>
      </c>
      <c r="H17" s="34">
        <f t="shared" si="1"/>
        <v>63.157894736842103</v>
      </c>
      <c r="I17" s="33">
        <v>10</v>
      </c>
      <c r="J17" s="34">
        <f t="shared" si="2"/>
        <v>10.526315789473683</v>
      </c>
      <c r="K17" s="33">
        <v>0</v>
      </c>
      <c r="L17" s="35">
        <f t="shared" si="3"/>
        <v>0</v>
      </c>
      <c r="M17" s="33">
        <v>0</v>
      </c>
      <c r="N17" s="34">
        <f t="shared" si="4"/>
        <v>0</v>
      </c>
      <c r="O17" s="33">
        <v>0</v>
      </c>
      <c r="P17" s="34">
        <f t="shared" si="5"/>
        <v>0</v>
      </c>
      <c r="Q17" s="33">
        <v>25</v>
      </c>
      <c r="R17" s="34">
        <f t="shared" si="6"/>
        <v>26.315789473684209</v>
      </c>
      <c r="S17" s="33">
        <v>0</v>
      </c>
      <c r="T17" s="34">
        <f t="shared" si="7"/>
        <v>0</v>
      </c>
      <c r="U17" s="33">
        <f t="shared" si="8"/>
        <v>95</v>
      </c>
      <c r="V17" s="34">
        <f t="shared" si="9"/>
        <v>20.742358078602621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ht="18" customHeight="1" x14ac:dyDescent="0.3">
      <c r="A18" s="30"/>
      <c r="B18" s="31"/>
      <c r="C18" s="32" t="s">
        <v>27</v>
      </c>
      <c r="D18" s="33">
        <f>'[1]24'!K18</f>
        <v>100</v>
      </c>
      <c r="E18" s="33">
        <v>10</v>
      </c>
      <c r="F18" s="34">
        <f t="shared" si="0"/>
        <v>22.222222222222221</v>
      </c>
      <c r="G18" s="33">
        <v>20</v>
      </c>
      <c r="H18" s="34">
        <f t="shared" si="1"/>
        <v>44.444444444444443</v>
      </c>
      <c r="I18" s="33">
        <v>2</v>
      </c>
      <c r="J18" s="34">
        <f t="shared" si="2"/>
        <v>4.4444444444444446</v>
      </c>
      <c r="K18" s="33">
        <v>3</v>
      </c>
      <c r="L18" s="35">
        <f t="shared" si="3"/>
        <v>6.666666666666667</v>
      </c>
      <c r="M18" s="33">
        <v>0</v>
      </c>
      <c r="N18" s="34">
        <f t="shared" si="4"/>
        <v>0</v>
      </c>
      <c r="O18" s="33">
        <v>0</v>
      </c>
      <c r="P18" s="34">
        <f t="shared" si="5"/>
        <v>0</v>
      </c>
      <c r="Q18" s="33">
        <v>10</v>
      </c>
      <c r="R18" s="34">
        <f t="shared" si="6"/>
        <v>22.222222222222221</v>
      </c>
      <c r="S18" s="33">
        <v>0</v>
      </c>
      <c r="T18" s="34">
        <f t="shared" si="7"/>
        <v>0</v>
      </c>
      <c r="U18" s="33">
        <f t="shared" si="8"/>
        <v>45</v>
      </c>
      <c r="V18" s="34">
        <f t="shared" si="9"/>
        <v>45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18" customHeight="1" x14ac:dyDescent="0.3">
      <c r="A19" s="36"/>
      <c r="B19" s="37"/>
      <c r="C19" s="32" t="s">
        <v>28</v>
      </c>
      <c r="D19" s="33">
        <f>'[1]24'!K19</f>
        <v>190</v>
      </c>
      <c r="E19" s="33">
        <v>19</v>
      </c>
      <c r="F19" s="34">
        <f t="shared" si="0"/>
        <v>10.160427807486631</v>
      </c>
      <c r="G19" s="33">
        <v>35</v>
      </c>
      <c r="H19" s="34">
        <f t="shared" si="1"/>
        <v>18.71657754010695</v>
      </c>
      <c r="I19" s="33">
        <v>39</v>
      </c>
      <c r="J19" s="34">
        <f t="shared" si="2"/>
        <v>20.855614973262032</v>
      </c>
      <c r="K19" s="33">
        <v>15</v>
      </c>
      <c r="L19" s="35">
        <f t="shared" si="3"/>
        <v>8.0213903743315509</v>
      </c>
      <c r="M19" s="33">
        <v>2</v>
      </c>
      <c r="N19" s="34">
        <f t="shared" si="4"/>
        <v>1.0695187165775399</v>
      </c>
      <c r="O19" s="33">
        <v>15</v>
      </c>
      <c r="P19" s="34">
        <f t="shared" si="5"/>
        <v>8.0213903743315509</v>
      </c>
      <c r="Q19" s="33">
        <v>60</v>
      </c>
      <c r="R19" s="34">
        <f t="shared" si="6"/>
        <v>32.085561497326204</v>
      </c>
      <c r="S19" s="33">
        <v>0</v>
      </c>
      <c r="T19" s="34">
        <f t="shared" si="7"/>
        <v>0</v>
      </c>
      <c r="U19" s="33">
        <f t="shared" si="8"/>
        <v>187</v>
      </c>
      <c r="V19" s="34">
        <f t="shared" si="9"/>
        <v>98.421052631578945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ht="18" customHeight="1" x14ac:dyDescent="0.3">
      <c r="A20" s="40">
        <v>5</v>
      </c>
      <c r="B20" s="41" t="s">
        <v>29</v>
      </c>
      <c r="C20" s="32" t="s">
        <v>29</v>
      </c>
      <c r="D20" s="33">
        <f>'[1]24'!K20</f>
        <v>475</v>
      </c>
      <c r="E20" s="33">
        <v>0</v>
      </c>
      <c r="F20" s="34">
        <f t="shared" si="0"/>
        <v>0</v>
      </c>
      <c r="G20" s="33">
        <v>43</v>
      </c>
      <c r="H20" s="34">
        <f t="shared" si="1"/>
        <v>36.752136752136757</v>
      </c>
      <c r="I20" s="33">
        <v>3</v>
      </c>
      <c r="J20" s="34">
        <f t="shared" si="2"/>
        <v>2.5641025641025639</v>
      </c>
      <c r="K20" s="33">
        <v>1</v>
      </c>
      <c r="L20" s="35">
        <f t="shared" si="3"/>
        <v>0.85470085470085477</v>
      </c>
      <c r="M20" s="33">
        <v>0</v>
      </c>
      <c r="N20" s="34">
        <f t="shared" si="4"/>
        <v>0</v>
      </c>
      <c r="O20" s="33">
        <v>4</v>
      </c>
      <c r="P20" s="34">
        <f t="shared" si="5"/>
        <v>3.4188034188034191</v>
      </c>
      <c r="Q20" s="33">
        <v>66</v>
      </c>
      <c r="R20" s="34">
        <f t="shared" si="6"/>
        <v>56.410256410256409</v>
      </c>
      <c r="S20" s="33">
        <v>1</v>
      </c>
      <c r="T20" s="34">
        <f t="shared" si="7"/>
        <v>0.85470085470085477</v>
      </c>
      <c r="U20" s="33">
        <f t="shared" si="8"/>
        <v>117</v>
      </c>
      <c r="V20" s="34">
        <f t="shared" si="9"/>
        <v>24.631578947368421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ht="18" customHeight="1" x14ac:dyDescent="0.3">
      <c r="A21" s="38">
        <v>6</v>
      </c>
      <c r="B21" s="39" t="s">
        <v>30</v>
      </c>
      <c r="C21" s="32" t="s">
        <v>30</v>
      </c>
      <c r="D21" s="33">
        <f>'[1]24'!K21</f>
        <v>234</v>
      </c>
      <c r="E21" s="33">
        <v>0</v>
      </c>
      <c r="F21" s="34">
        <f t="shared" si="0"/>
        <v>0</v>
      </c>
      <c r="G21" s="33">
        <v>13</v>
      </c>
      <c r="H21" s="34">
        <f t="shared" si="1"/>
        <v>50</v>
      </c>
      <c r="I21" s="33">
        <v>0</v>
      </c>
      <c r="J21" s="34">
        <f t="shared" si="2"/>
        <v>0</v>
      </c>
      <c r="K21" s="33">
        <v>0</v>
      </c>
      <c r="L21" s="35">
        <f t="shared" si="3"/>
        <v>0</v>
      </c>
      <c r="M21" s="33">
        <v>0</v>
      </c>
      <c r="N21" s="34">
        <f t="shared" si="4"/>
        <v>0</v>
      </c>
      <c r="O21" s="33">
        <v>0</v>
      </c>
      <c r="P21" s="34">
        <f t="shared" si="5"/>
        <v>0</v>
      </c>
      <c r="Q21" s="33">
        <v>13</v>
      </c>
      <c r="R21" s="34">
        <f t="shared" si="6"/>
        <v>50</v>
      </c>
      <c r="S21" s="33">
        <v>0</v>
      </c>
      <c r="T21" s="34">
        <f t="shared" si="7"/>
        <v>0</v>
      </c>
      <c r="U21" s="33">
        <f t="shared" si="8"/>
        <v>26</v>
      </c>
      <c r="V21" s="34">
        <f t="shared" si="9"/>
        <v>11.111111111111111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ht="18" customHeight="1" x14ac:dyDescent="0.3">
      <c r="A22" s="36"/>
      <c r="B22" s="37"/>
      <c r="C22" s="32" t="s">
        <v>31</v>
      </c>
      <c r="D22" s="33">
        <f>'[1]24'!K22</f>
        <v>200</v>
      </c>
      <c r="E22" s="33">
        <v>0</v>
      </c>
      <c r="F22" s="34">
        <f t="shared" si="0"/>
        <v>0</v>
      </c>
      <c r="G22" s="33">
        <v>23</v>
      </c>
      <c r="H22" s="34">
        <f t="shared" si="1"/>
        <v>58.974358974358978</v>
      </c>
      <c r="I22" s="33">
        <v>0</v>
      </c>
      <c r="J22" s="34">
        <f t="shared" si="2"/>
        <v>0</v>
      </c>
      <c r="K22" s="33">
        <v>2</v>
      </c>
      <c r="L22" s="35">
        <f t="shared" si="3"/>
        <v>5.1282051282051277</v>
      </c>
      <c r="M22" s="33">
        <v>0</v>
      </c>
      <c r="N22" s="34">
        <f t="shared" si="4"/>
        <v>0</v>
      </c>
      <c r="O22" s="33">
        <v>1</v>
      </c>
      <c r="P22" s="34">
        <f t="shared" si="5"/>
        <v>2.5641025641025639</v>
      </c>
      <c r="Q22" s="33">
        <v>13</v>
      </c>
      <c r="R22" s="34">
        <f t="shared" si="6"/>
        <v>33.333333333333329</v>
      </c>
      <c r="S22" s="33">
        <v>0</v>
      </c>
      <c r="T22" s="34">
        <f t="shared" si="7"/>
        <v>0</v>
      </c>
      <c r="U22" s="33">
        <f t="shared" si="8"/>
        <v>39</v>
      </c>
      <c r="V22" s="34">
        <f t="shared" si="9"/>
        <v>19.5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ht="18" customHeight="1" x14ac:dyDescent="0.3">
      <c r="A23" s="38">
        <v>7</v>
      </c>
      <c r="B23" s="39" t="s">
        <v>32</v>
      </c>
      <c r="C23" s="32" t="s">
        <v>32</v>
      </c>
      <c r="D23" s="33">
        <f>'[1]24'!K23</f>
        <v>315</v>
      </c>
      <c r="E23" s="33">
        <v>0</v>
      </c>
      <c r="F23" s="34">
        <f t="shared" si="0"/>
        <v>0</v>
      </c>
      <c r="G23" s="33">
        <v>53</v>
      </c>
      <c r="H23" s="34">
        <f t="shared" si="1"/>
        <v>68.831168831168839</v>
      </c>
      <c r="I23" s="33">
        <v>1</v>
      </c>
      <c r="J23" s="34">
        <f t="shared" si="2"/>
        <v>1.2987012987012987</v>
      </c>
      <c r="K23" s="33">
        <v>5</v>
      </c>
      <c r="L23" s="35">
        <f t="shared" si="3"/>
        <v>6.4935064935064926</v>
      </c>
      <c r="M23" s="33">
        <v>0</v>
      </c>
      <c r="N23" s="34">
        <f t="shared" si="4"/>
        <v>0</v>
      </c>
      <c r="O23" s="33">
        <v>0</v>
      </c>
      <c r="P23" s="34">
        <f t="shared" si="5"/>
        <v>0</v>
      </c>
      <c r="Q23" s="33">
        <v>18</v>
      </c>
      <c r="R23" s="34">
        <f t="shared" si="6"/>
        <v>23.376623376623375</v>
      </c>
      <c r="S23" s="33">
        <v>0</v>
      </c>
      <c r="T23" s="34">
        <f t="shared" si="7"/>
        <v>0</v>
      </c>
      <c r="U23" s="33">
        <f t="shared" si="8"/>
        <v>77</v>
      </c>
      <c r="V23" s="34">
        <f t="shared" si="9"/>
        <v>24.444444444444443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6" ht="18" customHeight="1" x14ac:dyDescent="0.3">
      <c r="A24" s="36"/>
      <c r="B24" s="37"/>
      <c r="C24" s="32" t="s">
        <v>33</v>
      </c>
      <c r="D24" s="33">
        <f>'[1]24'!K24</f>
        <v>160</v>
      </c>
      <c r="E24" s="33">
        <v>0</v>
      </c>
      <c r="F24" s="34">
        <f t="shared" si="0"/>
        <v>0</v>
      </c>
      <c r="G24" s="33">
        <v>31</v>
      </c>
      <c r="H24" s="34">
        <f t="shared" si="1"/>
        <v>46.969696969696969</v>
      </c>
      <c r="I24" s="33">
        <v>0</v>
      </c>
      <c r="J24" s="34">
        <f t="shared" si="2"/>
        <v>0</v>
      </c>
      <c r="K24" s="33">
        <v>2</v>
      </c>
      <c r="L24" s="35">
        <f t="shared" si="3"/>
        <v>3.0303030303030303</v>
      </c>
      <c r="M24" s="33">
        <v>0</v>
      </c>
      <c r="N24" s="34">
        <f t="shared" si="4"/>
        <v>0</v>
      </c>
      <c r="O24" s="33">
        <v>0</v>
      </c>
      <c r="P24" s="34">
        <f t="shared" si="5"/>
        <v>0</v>
      </c>
      <c r="Q24" s="33">
        <v>33</v>
      </c>
      <c r="R24" s="34">
        <f t="shared" si="6"/>
        <v>50</v>
      </c>
      <c r="S24" s="33">
        <v>0</v>
      </c>
      <c r="T24" s="34">
        <f t="shared" si="7"/>
        <v>0</v>
      </c>
      <c r="U24" s="33">
        <f t="shared" si="8"/>
        <v>66</v>
      </c>
      <c r="V24" s="34">
        <f t="shared" si="9"/>
        <v>41.25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6" ht="18" customHeight="1" x14ac:dyDescent="0.3">
      <c r="A25" s="38">
        <v>8</v>
      </c>
      <c r="B25" s="39" t="s">
        <v>34</v>
      </c>
      <c r="C25" s="32" t="s">
        <v>34</v>
      </c>
      <c r="D25" s="33">
        <f>'[1]24'!K25</f>
        <v>390</v>
      </c>
      <c r="E25" s="33">
        <v>0</v>
      </c>
      <c r="F25" s="34">
        <f t="shared" si="0"/>
        <v>0</v>
      </c>
      <c r="G25" s="33">
        <v>166</v>
      </c>
      <c r="H25" s="34">
        <f t="shared" si="1"/>
        <v>61.481481481481481</v>
      </c>
      <c r="I25" s="33">
        <v>0</v>
      </c>
      <c r="J25" s="34">
        <f t="shared" si="2"/>
        <v>0</v>
      </c>
      <c r="K25" s="33">
        <v>0</v>
      </c>
      <c r="L25" s="35">
        <f t="shared" si="3"/>
        <v>0</v>
      </c>
      <c r="M25" s="33">
        <v>0</v>
      </c>
      <c r="N25" s="34">
        <f t="shared" si="4"/>
        <v>0</v>
      </c>
      <c r="O25" s="33">
        <v>1</v>
      </c>
      <c r="P25" s="34">
        <f t="shared" si="5"/>
        <v>0.37037037037037041</v>
      </c>
      <c r="Q25" s="33">
        <v>103</v>
      </c>
      <c r="R25" s="34">
        <f t="shared" si="6"/>
        <v>38.148148148148145</v>
      </c>
      <c r="S25" s="33">
        <v>0</v>
      </c>
      <c r="T25" s="34">
        <f t="shared" si="7"/>
        <v>0</v>
      </c>
      <c r="U25" s="33">
        <f t="shared" si="8"/>
        <v>270</v>
      </c>
      <c r="V25" s="34">
        <f t="shared" si="9"/>
        <v>69.230769230769226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ht="18" customHeight="1" x14ac:dyDescent="0.3">
      <c r="A26" s="30"/>
      <c r="B26" s="31"/>
      <c r="C26" s="32" t="s">
        <v>35</v>
      </c>
      <c r="D26" s="33">
        <f>'[1]24'!K26</f>
        <v>340</v>
      </c>
      <c r="E26" s="33">
        <v>0</v>
      </c>
      <c r="F26" s="34">
        <f t="shared" si="0"/>
        <v>0</v>
      </c>
      <c r="G26" s="33">
        <v>150</v>
      </c>
      <c r="H26" s="34">
        <f t="shared" si="1"/>
        <v>85.227272727272734</v>
      </c>
      <c r="I26" s="33">
        <v>0</v>
      </c>
      <c r="J26" s="34">
        <f t="shared" si="2"/>
        <v>0</v>
      </c>
      <c r="K26" s="33">
        <v>1</v>
      </c>
      <c r="L26" s="35">
        <f t="shared" si="3"/>
        <v>0.56818181818181823</v>
      </c>
      <c r="M26" s="33">
        <v>0</v>
      </c>
      <c r="N26" s="34">
        <f t="shared" si="4"/>
        <v>0</v>
      </c>
      <c r="O26" s="33">
        <v>0</v>
      </c>
      <c r="P26" s="34">
        <f t="shared" si="5"/>
        <v>0</v>
      </c>
      <c r="Q26" s="33">
        <v>25</v>
      </c>
      <c r="R26" s="34">
        <f t="shared" si="6"/>
        <v>14.204545454545455</v>
      </c>
      <c r="S26" s="33">
        <v>0</v>
      </c>
      <c r="T26" s="34">
        <f t="shared" si="7"/>
        <v>0</v>
      </c>
      <c r="U26" s="33">
        <f t="shared" si="8"/>
        <v>176</v>
      </c>
      <c r="V26" s="34">
        <f t="shared" si="9"/>
        <v>51.764705882352949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 ht="18" customHeight="1" x14ac:dyDescent="0.3">
      <c r="A27" s="36"/>
      <c r="B27" s="37"/>
      <c r="C27" s="32" t="s">
        <v>36</v>
      </c>
      <c r="D27" s="33">
        <f>'[1]24'!K27</f>
        <v>200</v>
      </c>
      <c r="E27" s="33">
        <v>0</v>
      </c>
      <c r="F27" s="34">
        <f t="shared" si="0"/>
        <v>0</v>
      </c>
      <c r="G27" s="33">
        <v>12</v>
      </c>
      <c r="H27" s="34">
        <f t="shared" si="1"/>
        <v>19.047619047619047</v>
      </c>
      <c r="I27" s="33">
        <v>20</v>
      </c>
      <c r="J27" s="34">
        <f t="shared" si="2"/>
        <v>31.746031746031743</v>
      </c>
      <c r="K27" s="33">
        <v>11</v>
      </c>
      <c r="L27" s="35">
        <f t="shared" si="3"/>
        <v>17.460317460317459</v>
      </c>
      <c r="M27" s="33">
        <v>0</v>
      </c>
      <c r="N27" s="34">
        <f t="shared" si="4"/>
        <v>0</v>
      </c>
      <c r="O27" s="33">
        <v>0</v>
      </c>
      <c r="P27" s="34">
        <f t="shared" si="5"/>
        <v>0</v>
      </c>
      <c r="Q27" s="33">
        <v>20</v>
      </c>
      <c r="R27" s="34">
        <f t="shared" si="6"/>
        <v>31.746031746031743</v>
      </c>
      <c r="S27" s="33">
        <v>0</v>
      </c>
      <c r="T27" s="34">
        <f t="shared" si="7"/>
        <v>0</v>
      </c>
      <c r="U27" s="33">
        <f t="shared" si="8"/>
        <v>63</v>
      </c>
      <c r="V27" s="34">
        <f t="shared" si="9"/>
        <v>31.5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ht="18" customHeight="1" x14ac:dyDescent="0.3">
      <c r="A28" s="38">
        <v>9</v>
      </c>
      <c r="B28" s="39" t="s">
        <v>37</v>
      </c>
      <c r="C28" s="32" t="s">
        <v>38</v>
      </c>
      <c r="D28" s="33">
        <f>'[1]24'!K28</f>
        <v>510</v>
      </c>
      <c r="E28" s="33">
        <v>0</v>
      </c>
      <c r="F28" s="34">
        <f t="shared" si="0"/>
        <v>0</v>
      </c>
      <c r="G28" s="33">
        <v>50</v>
      </c>
      <c r="H28" s="34">
        <f t="shared" si="1"/>
        <v>32.467532467532465</v>
      </c>
      <c r="I28" s="33">
        <v>21</v>
      </c>
      <c r="J28" s="34">
        <f t="shared" si="2"/>
        <v>13.636363636363635</v>
      </c>
      <c r="K28" s="33">
        <v>20</v>
      </c>
      <c r="L28" s="35">
        <f t="shared" si="3"/>
        <v>12.987012987012985</v>
      </c>
      <c r="M28" s="33">
        <v>29</v>
      </c>
      <c r="N28" s="34">
        <f t="shared" si="4"/>
        <v>18.831168831168831</v>
      </c>
      <c r="O28" s="33">
        <v>1</v>
      </c>
      <c r="P28" s="34">
        <f t="shared" si="5"/>
        <v>0.64935064935064934</v>
      </c>
      <c r="Q28" s="33">
        <v>4</v>
      </c>
      <c r="R28" s="34">
        <f t="shared" si="6"/>
        <v>2.5974025974025974</v>
      </c>
      <c r="S28" s="33">
        <v>124</v>
      </c>
      <c r="T28" s="34">
        <f t="shared" si="7"/>
        <v>80.519480519480524</v>
      </c>
      <c r="U28" s="33">
        <f t="shared" si="8"/>
        <v>154</v>
      </c>
      <c r="V28" s="34">
        <f t="shared" si="9"/>
        <v>30.196078431372548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ht="18" customHeight="1" x14ac:dyDescent="0.3">
      <c r="A29" s="30"/>
      <c r="B29" s="31"/>
      <c r="C29" s="32" t="s">
        <v>39</v>
      </c>
      <c r="D29" s="33">
        <f>'[1]24'!K29</f>
        <v>235</v>
      </c>
      <c r="E29" s="33">
        <v>0</v>
      </c>
      <c r="F29" s="34">
        <f t="shared" si="0"/>
        <v>0</v>
      </c>
      <c r="G29" s="33">
        <v>25</v>
      </c>
      <c r="H29" s="34">
        <f t="shared" si="1"/>
        <v>33.783783783783782</v>
      </c>
      <c r="I29" s="33">
        <v>3</v>
      </c>
      <c r="J29" s="34">
        <f t="shared" si="2"/>
        <v>4.0540540540540544</v>
      </c>
      <c r="K29" s="33">
        <v>0</v>
      </c>
      <c r="L29" s="35">
        <f t="shared" si="3"/>
        <v>0</v>
      </c>
      <c r="M29" s="33">
        <v>0</v>
      </c>
      <c r="N29" s="34">
        <f t="shared" si="4"/>
        <v>0</v>
      </c>
      <c r="O29" s="33">
        <v>6</v>
      </c>
      <c r="P29" s="34">
        <f t="shared" si="5"/>
        <v>8.1081081081081088</v>
      </c>
      <c r="Q29" s="33">
        <v>40</v>
      </c>
      <c r="R29" s="34">
        <f t="shared" si="6"/>
        <v>54.054054054054056</v>
      </c>
      <c r="S29" s="33">
        <v>0</v>
      </c>
      <c r="T29" s="34">
        <f t="shared" si="7"/>
        <v>0</v>
      </c>
      <c r="U29" s="33">
        <f t="shared" si="8"/>
        <v>74</v>
      </c>
      <c r="V29" s="34">
        <f t="shared" si="9"/>
        <v>31.48936170212766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1:46" ht="18" customHeight="1" x14ac:dyDescent="0.3">
      <c r="A30" s="42"/>
      <c r="B30" s="43"/>
      <c r="C30" s="32" t="s">
        <v>40</v>
      </c>
      <c r="D30" s="33">
        <f>'[1]24'!K30</f>
        <v>255</v>
      </c>
      <c r="E30" s="33">
        <v>3</v>
      </c>
      <c r="F30" s="34">
        <f t="shared" si="0"/>
        <v>5.4545454545454541</v>
      </c>
      <c r="G30" s="33">
        <v>28</v>
      </c>
      <c r="H30" s="34">
        <f t="shared" si="1"/>
        <v>50.909090909090907</v>
      </c>
      <c r="I30" s="33">
        <v>10</v>
      </c>
      <c r="J30" s="34">
        <f t="shared" si="2"/>
        <v>18.181818181818183</v>
      </c>
      <c r="K30" s="33">
        <v>4</v>
      </c>
      <c r="L30" s="35">
        <f t="shared" si="3"/>
        <v>7.2727272727272725</v>
      </c>
      <c r="M30" s="33">
        <v>0</v>
      </c>
      <c r="N30" s="34">
        <f t="shared" si="4"/>
        <v>0</v>
      </c>
      <c r="O30" s="33">
        <v>0</v>
      </c>
      <c r="P30" s="34">
        <f t="shared" si="5"/>
        <v>0</v>
      </c>
      <c r="Q30" s="33">
        <v>10</v>
      </c>
      <c r="R30" s="34">
        <f t="shared" si="6"/>
        <v>18.181818181818183</v>
      </c>
      <c r="S30" s="33">
        <v>0</v>
      </c>
      <c r="T30" s="34">
        <f t="shared" si="7"/>
        <v>0</v>
      </c>
      <c r="U30" s="33">
        <f t="shared" si="8"/>
        <v>55</v>
      </c>
      <c r="V30" s="34">
        <f>U30/D30*100</f>
        <v>21.568627450980394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46" ht="18" customHeight="1" x14ac:dyDescent="0.3">
      <c r="A31" s="38">
        <v>10</v>
      </c>
      <c r="B31" s="39" t="s">
        <v>41</v>
      </c>
      <c r="C31" s="44" t="s">
        <v>42</v>
      </c>
      <c r="D31" s="33">
        <f>'[1]24'!K31</f>
        <v>775</v>
      </c>
      <c r="E31" s="33">
        <v>0</v>
      </c>
      <c r="F31" s="34">
        <f t="shared" si="0"/>
        <v>0</v>
      </c>
      <c r="G31" s="33">
        <v>147</v>
      </c>
      <c r="H31" s="34">
        <f t="shared" si="1"/>
        <v>62.025316455696199</v>
      </c>
      <c r="I31" s="33">
        <v>11</v>
      </c>
      <c r="J31" s="34">
        <f t="shared" si="2"/>
        <v>4.6413502109704643</v>
      </c>
      <c r="K31" s="33">
        <v>41</v>
      </c>
      <c r="L31" s="34">
        <f t="shared" si="3"/>
        <v>17.299578059071731</v>
      </c>
      <c r="M31" s="33">
        <v>0</v>
      </c>
      <c r="N31" s="34">
        <f t="shared" si="4"/>
        <v>0</v>
      </c>
      <c r="O31" s="33">
        <v>1</v>
      </c>
      <c r="P31" s="34">
        <f t="shared" si="5"/>
        <v>0.42194092827004215</v>
      </c>
      <c r="Q31" s="33">
        <v>37</v>
      </c>
      <c r="R31" s="34">
        <f t="shared" si="6"/>
        <v>15.611814345991561</v>
      </c>
      <c r="S31" s="33">
        <v>0</v>
      </c>
      <c r="T31" s="34">
        <f t="shared" si="7"/>
        <v>0</v>
      </c>
      <c r="U31" s="33">
        <f t="shared" si="8"/>
        <v>237</v>
      </c>
      <c r="V31" s="34">
        <f>U31/D31*100</f>
        <v>30.58064516129032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1:46" ht="18" customHeight="1" thickBot="1" x14ac:dyDescent="0.35">
      <c r="A32" s="45" t="s">
        <v>43</v>
      </c>
      <c r="B32" s="46"/>
      <c r="C32" s="46"/>
      <c r="D32" s="47">
        <f>SUM(D11:D31)</f>
        <v>7815</v>
      </c>
      <c r="E32" s="47">
        <f>SUM(E11:E30)</f>
        <v>56</v>
      </c>
      <c r="F32" s="48">
        <f>E32/$U32*100</f>
        <v>2.2801302931596092</v>
      </c>
      <c r="G32" s="47">
        <f>SUM(G11:G31)</f>
        <v>1341</v>
      </c>
      <c r="H32" s="48">
        <f>G32/$U32*100</f>
        <v>54.600977198697066</v>
      </c>
      <c r="I32" s="47">
        <f>SUM(I11:I31)</f>
        <v>157</v>
      </c>
      <c r="J32" s="48">
        <f>I32/$U32*100</f>
        <v>6.392508143322476</v>
      </c>
      <c r="K32" s="47">
        <f>SUM(K11:K31)</f>
        <v>118</v>
      </c>
      <c r="L32" s="48">
        <f>K32/$U32*100</f>
        <v>4.8045602605863191</v>
      </c>
      <c r="M32" s="47">
        <f>SUM(M11:M31)</f>
        <v>33</v>
      </c>
      <c r="N32" s="48">
        <f>M32/$U32*100</f>
        <v>1.3436482084690555</v>
      </c>
      <c r="O32" s="47">
        <f>SUM(O11:O31)</f>
        <v>54</v>
      </c>
      <c r="P32" s="48">
        <f>O32/$U32*100</f>
        <v>2.1986970684039089</v>
      </c>
      <c r="Q32" s="47">
        <f>SUM(Q11:Q31)</f>
        <v>697</v>
      </c>
      <c r="R32" s="48">
        <f>Q32/$U32*100</f>
        <v>28.379478827361567</v>
      </c>
      <c r="S32" s="47">
        <f>SUM(S11:S31)</f>
        <v>148</v>
      </c>
      <c r="T32" s="48">
        <f>S32/$U32*100</f>
        <v>6.0260586319218241</v>
      </c>
      <c r="U32" s="47">
        <f>SUM(E32,G32,I32,K32,M32,O32,Q32)</f>
        <v>2456</v>
      </c>
      <c r="V32" s="48">
        <f>U32/D32*100</f>
        <v>31.426743442098527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49"/>
      <c r="P33" s="49"/>
      <c r="Q33" s="49"/>
      <c r="R33" s="49"/>
      <c r="S33" s="49"/>
      <c r="T33" s="49"/>
      <c r="U33" s="49"/>
      <c r="V33" s="15"/>
      <c r="W33" s="15"/>
      <c r="X33" s="15"/>
      <c r="Y33" s="15"/>
      <c r="Z33" s="15"/>
      <c r="AA33" s="15"/>
      <c r="AB33" s="15"/>
      <c r="AC33" s="15"/>
      <c r="AD33" s="15"/>
      <c r="AE33" s="51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 x14ac:dyDescent="0.3">
      <c r="A34" s="52" t="s">
        <v>44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1:46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1:46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1:46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46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spans="1:46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spans="1:46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spans="1:46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spans="1:46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spans="1:4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1:46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spans="1:46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spans="1:46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1:4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1:4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spans="1:46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spans="1:46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</row>
    <row r="56" spans="1:46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</row>
    <row r="57" spans="1:46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spans="1:46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spans="1:4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1:4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1:46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1:46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spans="1:46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1:46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1:46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1:46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1:4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1:46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1:46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  <row r="70" spans="1:46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</row>
    <row r="71" spans="1:46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  <row r="72" spans="1:46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1:46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spans="1:46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spans="1:46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spans="1:46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spans="1:46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spans="1:46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spans="1:46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spans="1:46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spans="1:46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spans="1:46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spans="1:46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spans="1:46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spans="1:46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spans="1:46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spans="1:46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</row>
    <row r="88" spans="1:46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</row>
    <row r="89" spans="1:46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</row>
    <row r="90" spans="1:46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</row>
    <row r="91" spans="1:46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</row>
    <row r="92" spans="1:46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</row>
    <row r="93" spans="1:46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</row>
    <row r="94" spans="1:46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</row>
    <row r="95" spans="1:46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</row>
    <row r="96" spans="1:46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</row>
    <row r="97" spans="1:46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</row>
    <row r="98" spans="1:46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</row>
    <row r="99" spans="1:46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</row>
    <row r="100" spans="1:46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</row>
    <row r="101" spans="1:46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</row>
    <row r="102" spans="1:46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</row>
    <row r="103" spans="1:4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</row>
    <row r="104" spans="1:46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</row>
    <row r="105" spans="1:46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</row>
    <row r="106" spans="1:46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</row>
    <row r="107" spans="1:46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</row>
    <row r="108" spans="1:4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</row>
    <row r="109" spans="1:46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</row>
    <row r="110" spans="1:4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</row>
    <row r="111" spans="1:46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</row>
    <row r="112" spans="1:4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</row>
    <row r="113" spans="1:46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</row>
    <row r="114" spans="1:46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</row>
    <row r="115" spans="1:46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</row>
    <row r="116" spans="1:4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</row>
    <row r="117" spans="1:46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</row>
    <row r="118" spans="1:46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</row>
    <row r="119" spans="1:46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</row>
    <row r="120" spans="1:46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</row>
    <row r="121" spans="1:4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</row>
    <row r="122" spans="1:46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</row>
    <row r="123" spans="1:4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</row>
    <row r="124" spans="1:46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</row>
    <row r="125" spans="1:46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</row>
    <row r="126" spans="1:46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</row>
    <row r="127" spans="1:46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</row>
    <row r="128" spans="1:46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</row>
    <row r="129" spans="1:46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</row>
    <row r="130" spans="1:46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</row>
    <row r="131" spans="1:46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</row>
    <row r="132" spans="1:46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</row>
    <row r="133" spans="1:46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</row>
    <row r="134" spans="1:46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</row>
    <row r="135" spans="1:46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</row>
    <row r="136" spans="1:46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</row>
    <row r="137" spans="1:46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</row>
    <row r="138" spans="1:46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</row>
    <row r="139" spans="1:46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</row>
    <row r="140" spans="1:46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</row>
    <row r="141" spans="1:46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</row>
    <row r="142" spans="1:46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</row>
    <row r="143" spans="1:46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</row>
    <row r="144" spans="1:46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</row>
    <row r="145" spans="1:46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</row>
    <row r="146" spans="1:46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</row>
    <row r="147" spans="1:46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</row>
    <row r="148" spans="1:46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</row>
    <row r="149" spans="1:46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</row>
    <row r="150" spans="1:46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</row>
    <row r="151" spans="1:46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</row>
    <row r="152" spans="1:46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</row>
    <row r="153" spans="1:46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</row>
    <row r="154" spans="1:46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</row>
    <row r="155" spans="1:46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</row>
    <row r="156" spans="1:46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</row>
    <row r="157" spans="1:46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</row>
    <row r="158" spans="1:46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</row>
    <row r="159" spans="1:46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</row>
    <row r="160" spans="1:46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</row>
    <row r="161" spans="1:46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</row>
    <row r="162" spans="1:46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</row>
    <row r="163" spans="1:46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</row>
    <row r="164" spans="1:46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</row>
    <row r="165" spans="1:46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</row>
    <row r="166" spans="1:46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</row>
    <row r="167" spans="1:46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</row>
    <row r="168" spans="1:46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</row>
    <row r="169" spans="1:46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</row>
    <row r="170" spans="1:46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</row>
    <row r="171" spans="1:46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</row>
    <row r="172" spans="1:46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</row>
    <row r="173" spans="1:46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</row>
    <row r="174" spans="1:46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</row>
    <row r="175" spans="1:46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</row>
    <row r="176" spans="1:46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</row>
    <row r="177" spans="1:46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</row>
    <row r="178" spans="1:46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</row>
    <row r="179" spans="1:46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</row>
    <row r="180" spans="1:46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</row>
    <row r="181" spans="1:46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</row>
    <row r="182" spans="1:46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</row>
    <row r="183" spans="1:46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</row>
    <row r="184" spans="1:46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</row>
    <row r="185" spans="1:46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</row>
    <row r="186" spans="1:46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</row>
    <row r="187" spans="1:46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</row>
    <row r="188" spans="1:46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</row>
    <row r="189" spans="1:46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</row>
    <row r="190" spans="1:46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</row>
    <row r="191" spans="1:46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</row>
    <row r="192" spans="1:46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</row>
    <row r="193" spans="1:46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</row>
    <row r="194" spans="1:46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</row>
    <row r="195" spans="1:46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</row>
    <row r="196" spans="1:46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</row>
    <row r="197" spans="1:46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</row>
    <row r="198" spans="1:46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</row>
    <row r="199" spans="1:46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</row>
    <row r="200" spans="1:46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</row>
    <row r="201" spans="1:46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</row>
    <row r="202" spans="1:46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</row>
    <row r="203" spans="1:46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</row>
    <row r="204" spans="1:46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</row>
    <row r="205" spans="1:46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</row>
    <row r="206" spans="1:46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</row>
    <row r="207" spans="1:46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</row>
    <row r="208" spans="1:46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</row>
    <row r="209" spans="1:46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</row>
    <row r="210" spans="1:46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</row>
    <row r="211" spans="1:46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</row>
    <row r="212" spans="1:46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</row>
    <row r="213" spans="1:46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</row>
    <row r="214" spans="1:46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</row>
    <row r="215" spans="1:46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</row>
    <row r="216" spans="1:46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</row>
    <row r="217" spans="1:46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</row>
    <row r="218" spans="1:46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</row>
    <row r="219" spans="1:46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</row>
    <row r="220" spans="1:46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</row>
    <row r="221" spans="1:46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</row>
    <row r="222" spans="1:46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</row>
    <row r="223" spans="1:46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</row>
    <row r="224" spans="1:46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</row>
    <row r="225" spans="1:46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</row>
    <row r="226" spans="1:46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</row>
    <row r="227" spans="1:46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</row>
    <row r="228" spans="1:46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</row>
    <row r="229" spans="1:46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</row>
    <row r="230" spans="1:46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</row>
    <row r="231" spans="1:46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</row>
    <row r="232" spans="1:46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</row>
    <row r="233" spans="1:46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</row>
    <row r="234" spans="1:46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</row>
    <row r="235" spans="1:46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</row>
    <row r="236" spans="1:46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</row>
    <row r="237" spans="1:46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</row>
    <row r="238" spans="1:46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</row>
    <row r="239" spans="1:46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</row>
    <row r="240" spans="1:46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</row>
    <row r="241" spans="1:46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</row>
    <row r="242" spans="1:46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</row>
    <row r="243" spans="1:46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</row>
    <row r="244" spans="1:46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</row>
    <row r="245" spans="1:46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</row>
    <row r="246" spans="1:46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</row>
    <row r="247" spans="1:46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</row>
    <row r="248" spans="1:46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</row>
    <row r="249" spans="1:46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</row>
    <row r="250" spans="1:46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</row>
    <row r="251" spans="1:46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</row>
    <row r="252" spans="1:46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</row>
    <row r="253" spans="1:46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</row>
    <row r="254" spans="1:46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</row>
    <row r="255" spans="1:46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</row>
    <row r="256" spans="1:46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</row>
    <row r="257" spans="1:46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</row>
    <row r="258" spans="1:46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</row>
    <row r="259" spans="1:46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</row>
    <row r="260" spans="1:46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</row>
    <row r="261" spans="1:46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</row>
    <row r="262" spans="1:46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</row>
    <row r="263" spans="1:46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</row>
    <row r="264" spans="1:46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</row>
    <row r="265" spans="1:46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</row>
    <row r="266" spans="1:46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</row>
    <row r="267" spans="1:46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</row>
    <row r="268" spans="1:46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</row>
    <row r="269" spans="1:46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</row>
    <row r="270" spans="1:46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</row>
    <row r="271" spans="1:46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</row>
    <row r="272" spans="1:46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</row>
    <row r="273" spans="1:46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</row>
    <row r="274" spans="1:46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</row>
    <row r="275" spans="1:46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</row>
    <row r="276" spans="1:46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</row>
    <row r="277" spans="1:46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</row>
    <row r="278" spans="1:46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</row>
    <row r="279" spans="1:46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</row>
    <row r="280" spans="1:46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</row>
    <row r="281" spans="1:46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</row>
    <row r="282" spans="1:46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</row>
    <row r="283" spans="1:46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</row>
    <row r="284" spans="1:46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</row>
    <row r="285" spans="1:46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</row>
    <row r="286" spans="1:46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</row>
    <row r="287" spans="1:46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</row>
    <row r="288" spans="1:46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</row>
    <row r="289" spans="1:46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</row>
    <row r="290" spans="1:46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</row>
    <row r="291" spans="1:46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</row>
    <row r="292" spans="1:46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</row>
    <row r="293" spans="1:46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</row>
    <row r="294" spans="1:46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</row>
    <row r="295" spans="1:46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</row>
    <row r="296" spans="1:46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</row>
    <row r="297" spans="1:46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</row>
    <row r="298" spans="1:46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</row>
    <row r="299" spans="1:46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</row>
    <row r="300" spans="1:46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</row>
    <row r="301" spans="1:46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</row>
    <row r="302" spans="1:46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</row>
    <row r="303" spans="1:46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</row>
    <row r="304" spans="1:46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</row>
    <row r="305" spans="1:46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</row>
    <row r="306" spans="1:46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</row>
    <row r="307" spans="1:46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</row>
    <row r="308" spans="1:46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</row>
    <row r="309" spans="1:46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</row>
    <row r="310" spans="1:46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</row>
    <row r="311" spans="1:46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</row>
    <row r="312" spans="1:46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</row>
    <row r="313" spans="1:46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</row>
    <row r="314" spans="1:46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</row>
    <row r="315" spans="1:46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</row>
    <row r="316" spans="1:46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</row>
    <row r="317" spans="1:46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</row>
    <row r="318" spans="1:46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</row>
    <row r="319" spans="1:46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</row>
    <row r="320" spans="1:46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</row>
    <row r="321" spans="1:46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</row>
    <row r="322" spans="1:46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</row>
    <row r="323" spans="1:46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</row>
    <row r="324" spans="1:46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</row>
    <row r="325" spans="1:46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</row>
    <row r="326" spans="1:46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</row>
    <row r="327" spans="1:46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</row>
    <row r="328" spans="1:46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</row>
    <row r="329" spans="1:46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</row>
    <row r="330" spans="1:46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</row>
    <row r="331" spans="1:46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</row>
    <row r="332" spans="1:46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</row>
    <row r="333" spans="1:46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</row>
    <row r="334" spans="1:46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</row>
    <row r="335" spans="1:46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</row>
    <row r="336" spans="1:46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</row>
    <row r="337" spans="1:46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</row>
    <row r="338" spans="1:46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</row>
    <row r="339" spans="1:46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</row>
    <row r="340" spans="1:46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</row>
    <row r="341" spans="1:46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</row>
    <row r="342" spans="1:46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</row>
    <row r="343" spans="1:46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</row>
    <row r="344" spans="1:46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</row>
    <row r="345" spans="1:46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</row>
    <row r="346" spans="1:46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</row>
    <row r="347" spans="1:46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</row>
    <row r="348" spans="1:46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</row>
    <row r="349" spans="1:46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</row>
    <row r="350" spans="1:46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</row>
    <row r="351" spans="1:46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</row>
    <row r="352" spans="1:46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</row>
    <row r="353" spans="1:46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</row>
    <row r="354" spans="1:46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</row>
    <row r="355" spans="1:46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</row>
    <row r="356" spans="1:46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</row>
    <row r="357" spans="1:46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</row>
    <row r="358" spans="1:46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</row>
    <row r="359" spans="1:46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</row>
    <row r="360" spans="1:46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</row>
    <row r="361" spans="1:46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</row>
    <row r="362" spans="1:46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</row>
    <row r="363" spans="1:46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</row>
    <row r="364" spans="1:46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</row>
    <row r="365" spans="1:46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</row>
    <row r="366" spans="1:46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</row>
    <row r="367" spans="1:46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</row>
    <row r="368" spans="1:46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</row>
    <row r="369" spans="1:46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</row>
    <row r="370" spans="1:46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</row>
    <row r="371" spans="1:46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</row>
    <row r="372" spans="1:46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</row>
    <row r="373" spans="1:46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</row>
    <row r="374" spans="1:46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</row>
    <row r="375" spans="1:46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</row>
    <row r="376" spans="1:46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</row>
    <row r="377" spans="1:46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</row>
    <row r="378" spans="1:46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</row>
    <row r="379" spans="1:46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</row>
    <row r="380" spans="1:46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</row>
    <row r="381" spans="1:46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</row>
    <row r="382" spans="1:46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</row>
    <row r="383" spans="1:46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</row>
    <row r="384" spans="1:46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</row>
    <row r="385" spans="1:46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</row>
    <row r="386" spans="1:46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</row>
    <row r="387" spans="1:46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</row>
    <row r="388" spans="1:46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</row>
    <row r="389" spans="1:46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</row>
    <row r="390" spans="1:46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</row>
    <row r="391" spans="1:46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</row>
    <row r="392" spans="1:46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</row>
    <row r="393" spans="1:46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</row>
    <row r="394" spans="1:46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</row>
    <row r="395" spans="1:46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</row>
    <row r="396" spans="1:46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</row>
    <row r="397" spans="1:46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</row>
    <row r="398" spans="1:46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</row>
    <row r="399" spans="1:46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</row>
    <row r="400" spans="1:46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</row>
    <row r="401" spans="1:46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</row>
    <row r="402" spans="1:46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</row>
    <row r="403" spans="1:46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</row>
    <row r="404" spans="1:46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</row>
    <row r="405" spans="1:46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</row>
    <row r="406" spans="1:46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</row>
    <row r="407" spans="1:46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</row>
    <row r="408" spans="1:46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</row>
    <row r="409" spans="1:46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</row>
    <row r="410" spans="1:46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</row>
    <row r="411" spans="1:46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</row>
    <row r="412" spans="1:46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</row>
    <row r="413" spans="1:46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</row>
    <row r="414" spans="1:46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</row>
    <row r="415" spans="1:46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</row>
    <row r="416" spans="1:46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</row>
    <row r="417" spans="1:46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</row>
    <row r="418" spans="1:46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</row>
    <row r="419" spans="1:46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</row>
    <row r="420" spans="1:46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</row>
    <row r="421" spans="1:46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</row>
    <row r="422" spans="1:46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</row>
    <row r="423" spans="1:46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</row>
    <row r="424" spans="1:46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</row>
    <row r="425" spans="1:46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</row>
    <row r="426" spans="1:46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</row>
    <row r="427" spans="1:46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</row>
    <row r="428" spans="1:46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</row>
    <row r="429" spans="1:46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</row>
    <row r="430" spans="1:46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</row>
    <row r="431" spans="1:46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</row>
    <row r="432" spans="1:46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</row>
    <row r="433" spans="1:46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</row>
    <row r="434" spans="1:46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</row>
    <row r="435" spans="1:46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</row>
    <row r="436" spans="1:46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</row>
    <row r="437" spans="1:46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</row>
    <row r="438" spans="1:46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</row>
    <row r="439" spans="1:46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</row>
    <row r="440" spans="1:46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</row>
    <row r="441" spans="1:46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</row>
    <row r="442" spans="1:46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</row>
    <row r="443" spans="1:46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</row>
    <row r="444" spans="1:46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</row>
    <row r="445" spans="1:46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</row>
    <row r="446" spans="1:46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</row>
    <row r="447" spans="1:46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</row>
    <row r="448" spans="1:46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</row>
    <row r="449" spans="1:46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</row>
    <row r="450" spans="1:46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</row>
    <row r="451" spans="1:46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</row>
    <row r="452" spans="1:46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</row>
    <row r="453" spans="1:46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</row>
    <row r="454" spans="1:46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</row>
    <row r="455" spans="1:46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</row>
    <row r="456" spans="1:46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</row>
    <row r="457" spans="1:46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</row>
    <row r="458" spans="1:46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</row>
    <row r="459" spans="1:46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</row>
    <row r="460" spans="1:46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</row>
    <row r="461" spans="1:46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</row>
    <row r="462" spans="1:46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</row>
    <row r="463" spans="1:46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</row>
    <row r="464" spans="1:46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</row>
    <row r="465" spans="1:46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</row>
    <row r="466" spans="1:46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</row>
    <row r="467" spans="1:46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</row>
    <row r="468" spans="1:46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</row>
    <row r="469" spans="1:46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</row>
    <row r="470" spans="1:46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</row>
    <row r="471" spans="1:46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</row>
    <row r="472" spans="1:46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</row>
    <row r="473" spans="1:46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</row>
    <row r="474" spans="1:46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</row>
    <row r="475" spans="1:46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</row>
    <row r="476" spans="1:46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</row>
    <row r="477" spans="1:46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</row>
    <row r="478" spans="1:46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</row>
    <row r="479" spans="1:46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</row>
    <row r="480" spans="1:46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</row>
    <row r="481" spans="1:46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</row>
    <row r="482" spans="1:46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</row>
    <row r="483" spans="1:46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</row>
    <row r="484" spans="1:46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</row>
    <row r="485" spans="1:46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</row>
    <row r="486" spans="1:46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</row>
    <row r="487" spans="1:46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</row>
    <row r="488" spans="1:46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</row>
    <row r="489" spans="1:46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</row>
    <row r="490" spans="1:46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</row>
    <row r="491" spans="1:46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</row>
    <row r="492" spans="1:46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</row>
    <row r="493" spans="1:46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</row>
    <row r="494" spans="1:46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</row>
    <row r="495" spans="1:46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</row>
    <row r="496" spans="1:46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</row>
    <row r="497" spans="1:46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</row>
    <row r="498" spans="1:46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</row>
    <row r="499" spans="1:46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</row>
    <row r="500" spans="1:46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</row>
    <row r="501" spans="1:46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</row>
    <row r="502" spans="1:46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</row>
    <row r="503" spans="1:46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</row>
    <row r="504" spans="1:46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</row>
    <row r="505" spans="1:46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</row>
    <row r="506" spans="1:46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</row>
    <row r="507" spans="1:46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</row>
    <row r="508" spans="1:46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</row>
    <row r="509" spans="1:46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</row>
    <row r="510" spans="1:46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</row>
    <row r="511" spans="1:46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</row>
    <row r="512" spans="1:46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</row>
    <row r="513" spans="1:46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</row>
    <row r="514" spans="1:46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</row>
    <row r="515" spans="1:46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</row>
    <row r="516" spans="1:46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</row>
    <row r="517" spans="1:46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</row>
    <row r="518" spans="1:46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</row>
    <row r="519" spans="1:46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</row>
    <row r="520" spans="1:46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</row>
    <row r="521" spans="1:46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</row>
    <row r="522" spans="1:46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</row>
    <row r="523" spans="1:46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</row>
    <row r="524" spans="1:46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</row>
    <row r="525" spans="1:46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</row>
    <row r="526" spans="1:46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</row>
    <row r="527" spans="1:46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</row>
    <row r="528" spans="1:46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</row>
    <row r="529" spans="1:46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</row>
    <row r="530" spans="1:46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</row>
    <row r="531" spans="1:46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</row>
    <row r="532" spans="1:46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</row>
    <row r="533" spans="1:46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</row>
    <row r="534" spans="1:46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</row>
    <row r="535" spans="1:46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</row>
    <row r="536" spans="1:46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</row>
    <row r="537" spans="1:46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</row>
    <row r="538" spans="1:46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</row>
    <row r="539" spans="1:46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</row>
    <row r="540" spans="1:46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</row>
    <row r="541" spans="1:46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</row>
    <row r="542" spans="1:46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</row>
    <row r="543" spans="1:46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</row>
    <row r="544" spans="1:46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</row>
    <row r="545" spans="1:46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</row>
    <row r="546" spans="1:46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</row>
    <row r="547" spans="1:46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</row>
    <row r="548" spans="1:46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</row>
    <row r="549" spans="1:46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</row>
    <row r="550" spans="1:46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</row>
    <row r="551" spans="1:46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</row>
    <row r="552" spans="1:46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</row>
    <row r="553" spans="1:46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</row>
    <row r="554" spans="1:46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</row>
    <row r="555" spans="1:46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</row>
    <row r="556" spans="1:46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</row>
    <row r="557" spans="1:46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</row>
    <row r="558" spans="1:46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</row>
    <row r="559" spans="1:46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</row>
    <row r="560" spans="1:46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</row>
    <row r="561" spans="1:46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</row>
    <row r="562" spans="1:46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</row>
    <row r="563" spans="1:46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</row>
    <row r="564" spans="1:46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</row>
    <row r="565" spans="1:46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</row>
    <row r="566" spans="1:46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</row>
    <row r="567" spans="1:46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</row>
    <row r="568" spans="1:46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</row>
    <row r="569" spans="1:46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</row>
    <row r="570" spans="1:46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</row>
    <row r="571" spans="1:46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</row>
    <row r="572" spans="1:46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</row>
    <row r="573" spans="1:46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</row>
    <row r="574" spans="1:46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</row>
    <row r="575" spans="1:46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</row>
    <row r="576" spans="1:46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</row>
    <row r="577" spans="1:46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</row>
    <row r="578" spans="1:46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</row>
    <row r="579" spans="1:46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</row>
    <row r="580" spans="1:46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</row>
    <row r="581" spans="1:46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</row>
    <row r="582" spans="1:46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</row>
    <row r="583" spans="1:46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</row>
    <row r="584" spans="1:46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</row>
    <row r="585" spans="1:46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</row>
    <row r="586" spans="1:46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</row>
    <row r="587" spans="1:46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</row>
    <row r="588" spans="1:46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</row>
    <row r="589" spans="1:46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</row>
    <row r="590" spans="1:46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</row>
    <row r="591" spans="1:46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</row>
    <row r="592" spans="1:46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</row>
    <row r="593" spans="1:46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</row>
    <row r="594" spans="1:46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</row>
    <row r="595" spans="1:46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</row>
    <row r="596" spans="1:46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</row>
    <row r="597" spans="1:46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</row>
    <row r="598" spans="1:46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</row>
    <row r="599" spans="1:46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</row>
    <row r="600" spans="1:46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</row>
    <row r="601" spans="1:46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</row>
    <row r="602" spans="1:46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</row>
    <row r="603" spans="1:46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</row>
    <row r="604" spans="1:46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</row>
    <row r="605" spans="1:46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</row>
    <row r="606" spans="1:46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</row>
    <row r="607" spans="1:46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</row>
    <row r="608" spans="1:46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</row>
    <row r="609" spans="1:46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</row>
    <row r="610" spans="1:46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</row>
    <row r="611" spans="1:46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</row>
    <row r="612" spans="1:46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</row>
    <row r="613" spans="1:46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</row>
    <row r="614" spans="1:46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</row>
    <row r="615" spans="1:46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</row>
    <row r="616" spans="1:46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</row>
    <row r="617" spans="1:46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</row>
    <row r="618" spans="1:46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</row>
    <row r="619" spans="1:46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</row>
    <row r="620" spans="1:46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</row>
    <row r="621" spans="1:46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</row>
    <row r="622" spans="1:46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</row>
    <row r="623" spans="1:46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</row>
    <row r="624" spans="1:46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</row>
    <row r="625" spans="1:46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</row>
    <row r="626" spans="1:46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</row>
    <row r="627" spans="1:46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</row>
    <row r="628" spans="1:46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</row>
    <row r="629" spans="1:46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</row>
    <row r="630" spans="1:46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</row>
    <row r="631" spans="1:46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</row>
    <row r="632" spans="1:46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</row>
    <row r="633" spans="1:46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</row>
    <row r="634" spans="1:46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</row>
    <row r="635" spans="1:46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</row>
    <row r="636" spans="1:46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</row>
    <row r="637" spans="1:46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</row>
    <row r="638" spans="1:46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</row>
    <row r="639" spans="1:46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</row>
    <row r="640" spans="1:46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</row>
    <row r="641" spans="1:46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</row>
    <row r="642" spans="1:46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</row>
    <row r="643" spans="1:46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</row>
    <row r="644" spans="1:46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</row>
    <row r="645" spans="1:46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</row>
    <row r="646" spans="1:46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</row>
    <row r="647" spans="1:46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</row>
    <row r="648" spans="1:46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</row>
    <row r="649" spans="1:46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</row>
    <row r="650" spans="1:46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</row>
    <row r="651" spans="1:46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</row>
    <row r="652" spans="1:46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</row>
    <row r="653" spans="1:46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</row>
    <row r="654" spans="1:46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</row>
    <row r="655" spans="1:46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</row>
    <row r="656" spans="1:46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</row>
    <row r="657" spans="1:46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</row>
    <row r="658" spans="1:46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</row>
    <row r="659" spans="1:46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</row>
    <row r="660" spans="1:46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</row>
    <row r="661" spans="1:46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</row>
    <row r="662" spans="1:46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</row>
    <row r="663" spans="1:46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</row>
    <row r="664" spans="1:46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</row>
    <row r="665" spans="1:46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</row>
    <row r="666" spans="1:46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</row>
    <row r="667" spans="1:46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</row>
    <row r="668" spans="1:46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</row>
    <row r="669" spans="1:46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</row>
    <row r="670" spans="1:46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</row>
    <row r="671" spans="1:46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</row>
    <row r="672" spans="1:46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</row>
    <row r="673" spans="1:46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</row>
    <row r="674" spans="1:46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</row>
    <row r="675" spans="1:46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</row>
    <row r="676" spans="1:46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</row>
    <row r="677" spans="1:46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</row>
    <row r="678" spans="1:46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</row>
    <row r="679" spans="1:46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</row>
    <row r="680" spans="1:46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</row>
    <row r="681" spans="1:46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</row>
    <row r="682" spans="1:46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</row>
    <row r="683" spans="1:46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</row>
    <row r="684" spans="1:46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</row>
    <row r="685" spans="1:46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</row>
    <row r="686" spans="1:46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</row>
    <row r="687" spans="1:46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</row>
    <row r="688" spans="1:46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</row>
    <row r="689" spans="1:46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</row>
    <row r="690" spans="1:46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</row>
    <row r="691" spans="1:46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</row>
    <row r="692" spans="1:46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</row>
    <row r="693" spans="1:46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</row>
    <row r="694" spans="1:46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</row>
    <row r="695" spans="1:46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</row>
    <row r="696" spans="1:46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</row>
    <row r="697" spans="1:46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</row>
    <row r="698" spans="1:46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</row>
    <row r="699" spans="1:46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</row>
    <row r="700" spans="1:46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</row>
    <row r="701" spans="1:46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</row>
    <row r="702" spans="1:46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</row>
    <row r="703" spans="1:46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</row>
    <row r="704" spans="1:46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</row>
    <row r="705" spans="1:46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</row>
    <row r="706" spans="1:46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</row>
    <row r="707" spans="1:46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</row>
    <row r="708" spans="1:46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</row>
    <row r="709" spans="1:46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</row>
    <row r="710" spans="1:46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</row>
    <row r="711" spans="1:46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</row>
    <row r="712" spans="1:46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</row>
    <row r="713" spans="1:46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</row>
    <row r="714" spans="1:46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</row>
    <row r="715" spans="1:46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</row>
    <row r="716" spans="1:46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</row>
    <row r="717" spans="1:46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</row>
    <row r="718" spans="1:46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</row>
    <row r="719" spans="1:46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</row>
    <row r="720" spans="1:46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</row>
    <row r="721" spans="1:46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</row>
    <row r="722" spans="1:46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</row>
    <row r="723" spans="1:46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</row>
    <row r="724" spans="1:46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</row>
    <row r="725" spans="1:46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</row>
    <row r="726" spans="1:46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</row>
    <row r="727" spans="1:46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</row>
    <row r="728" spans="1:46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</row>
    <row r="729" spans="1:46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</row>
    <row r="730" spans="1:46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</row>
    <row r="731" spans="1:46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</row>
    <row r="732" spans="1:46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</row>
    <row r="733" spans="1:46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</row>
    <row r="734" spans="1:46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</row>
    <row r="735" spans="1:46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</row>
    <row r="736" spans="1:46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</row>
    <row r="737" spans="1:46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</row>
    <row r="738" spans="1:46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</row>
    <row r="739" spans="1:46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</row>
    <row r="740" spans="1:46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</row>
    <row r="741" spans="1:46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</row>
    <row r="742" spans="1:46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</row>
    <row r="743" spans="1:46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</row>
    <row r="744" spans="1:46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</row>
    <row r="745" spans="1:46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</row>
    <row r="746" spans="1:46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</row>
    <row r="747" spans="1:46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</row>
    <row r="748" spans="1:46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</row>
    <row r="749" spans="1:46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</row>
    <row r="750" spans="1:46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</row>
    <row r="751" spans="1:46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</row>
    <row r="752" spans="1:46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</row>
    <row r="753" spans="1:46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</row>
    <row r="754" spans="1:46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</row>
    <row r="755" spans="1:46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</row>
    <row r="756" spans="1:46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</row>
    <row r="757" spans="1:46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</row>
    <row r="758" spans="1:46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</row>
    <row r="759" spans="1:46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</row>
    <row r="760" spans="1:46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</row>
    <row r="761" spans="1:46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</row>
    <row r="762" spans="1:46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</row>
    <row r="763" spans="1:46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</row>
    <row r="764" spans="1:46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</row>
    <row r="765" spans="1:46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</row>
    <row r="766" spans="1:46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</row>
    <row r="767" spans="1:46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</row>
    <row r="768" spans="1:46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</row>
    <row r="769" spans="1:46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</row>
    <row r="770" spans="1:46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</row>
    <row r="771" spans="1:46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</row>
    <row r="772" spans="1:46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</row>
    <row r="773" spans="1:46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</row>
    <row r="774" spans="1:46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</row>
    <row r="775" spans="1:46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</row>
    <row r="776" spans="1:46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</row>
    <row r="777" spans="1:46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</row>
    <row r="778" spans="1:46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</row>
    <row r="779" spans="1:46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</row>
    <row r="780" spans="1:46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</row>
    <row r="781" spans="1:46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</row>
    <row r="782" spans="1:46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</row>
    <row r="783" spans="1:46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</row>
    <row r="784" spans="1:46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</row>
    <row r="785" spans="1:46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</row>
    <row r="786" spans="1:46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</row>
    <row r="787" spans="1:46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</row>
    <row r="788" spans="1:46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</row>
    <row r="789" spans="1:46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</row>
    <row r="790" spans="1:46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</row>
    <row r="791" spans="1:46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</row>
    <row r="792" spans="1:46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</row>
    <row r="793" spans="1:46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</row>
    <row r="794" spans="1:46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</row>
    <row r="795" spans="1:46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</row>
    <row r="796" spans="1:46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</row>
    <row r="797" spans="1:46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</row>
    <row r="798" spans="1:46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</row>
    <row r="799" spans="1:46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</row>
    <row r="800" spans="1:46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</row>
    <row r="801" spans="1:46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</row>
    <row r="802" spans="1:46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</row>
    <row r="803" spans="1:46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</row>
    <row r="804" spans="1:46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</row>
    <row r="805" spans="1:46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</row>
    <row r="806" spans="1:46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</row>
    <row r="807" spans="1:46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</row>
    <row r="808" spans="1:46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</row>
    <row r="809" spans="1:46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</row>
    <row r="810" spans="1:46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</row>
    <row r="811" spans="1:46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</row>
    <row r="812" spans="1:46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</row>
    <row r="813" spans="1:46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</row>
    <row r="814" spans="1:46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</row>
    <row r="815" spans="1:46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</row>
    <row r="816" spans="1:46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</row>
    <row r="817" spans="1:46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</row>
    <row r="818" spans="1:46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</row>
    <row r="819" spans="1:46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</row>
    <row r="820" spans="1:46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</row>
    <row r="821" spans="1:46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</row>
    <row r="822" spans="1:46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</row>
    <row r="823" spans="1:46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</row>
    <row r="824" spans="1:46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</row>
    <row r="825" spans="1:46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</row>
    <row r="826" spans="1:46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</row>
    <row r="827" spans="1:46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</row>
    <row r="828" spans="1:46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</row>
    <row r="829" spans="1:46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</row>
    <row r="830" spans="1:46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</row>
    <row r="831" spans="1:46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</row>
    <row r="832" spans="1:46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</row>
    <row r="833" spans="1:46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</row>
    <row r="834" spans="1:46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</row>
    <row r="835" spans="1:46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</row>
    <row r="836" spans="1:46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</row>
    <row r="837" spans="1:46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</row>
    <row r="838" spans="1:46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</row>
    <row r="839" spans="1:46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</row>
    <row r="840" spans="1:46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</row>
    <row r="841" spans="1:46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</row>
    <row r="842" spans="1:46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</row>
    <row r="843" spans="1:46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</row>
    <row r="844" spans="1:46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</row>
    <row r="845" spans="1:46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</row>
    <row r="846" spans="1:46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</row>
    <row r="847" spans="1:46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</row>
    <row r="848" spans="1:46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</row>
    <row r="849" spans="1:46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</row>
    <row r="850" spans="1:46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</row>
    <row r="851" spans="1:46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</row>
    <row r="852" spans="1:46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</row>
    <row r="853" spans="1:46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</row>
    <row r="854" spans="1:46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</row>
    <row r="855" spans="1:46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</row>
    <row r="856" spans="1:46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</row>
    <row r="857" spans="1:46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</row>
    <row r="858" spans="1:46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</row>
    <row r="859" spans="1:46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</row>
    <row r="860" spans="1:46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</row>
    <row r="861" spans="1:46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</row>
    <row r="862" spans="1:46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</row>
    <row r="863" spans="1:46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</row>
    <row r="864" spans="1:46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</row>
    <row r="865" spans="1:46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</row>
    <row r="866" spans="1:46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</row>
    <row r="867" spans="1:46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</row>
    <row r="868" spans="1:46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</row>
    <row r="869" spans="1:46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</row>
    <row r="870" spans="1:46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</row>
    <row r="871" spans="1:46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</row>
    <row r="872" spans="1:46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</row>
    <row r="873" spans="1:46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</row>
    <row r="874" spans="1:46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</row>
    <row r="875" spans="1:46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</row>
    <row r="876" spans="1:46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</row>
    <row r="877" spans="1:46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</row>
    <row r="878" spans="1:46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</row>
    <row r="879" spans="1:46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</row>
    <row r="880" spans="1:46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</row>
    <row r="881" spans="1:46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</row>
    <row r="882" spans="1:46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</row>
    <row r="883" spans="1:46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</row>
    <row r="884" spans="1:46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</row>
    <row r="885" spans="1:46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</row>
    <row r="886" spans="1:46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</row>
    <row r="887" spans="1:46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</row>
    <row r="888" spans="1:46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</row>
    <row r="889" spans="1:46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</row>
    <row r="890" spans="1:46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</row>
    <row r="891" spans="1:46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</row>
    <row r="892" spans="1:46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</row>
    <row r="893" spans="1:46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</row>
    <row r="894" spans="1:46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</row>
    <row r="895" spans="1:46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</row>
    <row r="896" spans="1:46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</row>
    <row r="897" spans="1:46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</row>
    <row r="898" spans="1:46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</row>
    <row r="899" spans="1:46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</row>
    <row r="900" spans="1:46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</row>
    <row r="901" spans="1:46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</row>
    <row r="902" spans="1:46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</row>
    <row r="903" spans="1:46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</row>
    <row r="904" spans="1:46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</row>
    <row r="905" spans="1:46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</row>
    <row r="906" spans="1:46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</row>
    <row r="907" spans="1:46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</row>
    <row r="908" spans="1:46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</row>
    <row r="909" spans="1:46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</row>
    <row r="910" spans="1:46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</row>
    <row r="911" spans="1:46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</row>
    <row r="912" spans="1:46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</row>
    <row r="913" spans="1:46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</row>
    <row r="914" spans="1:46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</row>
    <row r="915" spans="1:46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</row>
    <row r="916" spans="1:46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</row>
    <row r="917" spans="1:46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</row>
    <row r="918" spans="1:46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</row>
    <row r="919" spans="1:46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</row>
    <row r="920" spans="1:46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</row>
    <row r="921" spans="1:46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</row>
    <row r="922" spans="1:46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</row>
    <row r="923" spans="1:46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</row>
    <row r="924" spans="1:46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</row>
    <row r="925" spans="1:46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</row>
    <row r="926" spans="1:46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</row>
    <row r="927" spans="1:46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</row>
    <row r="928" spans="1:46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</row>
    <row r="929" spans="1:46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</row>
    <row r="930" spans="1:46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</row>
    <row r="931" spans="1:46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</row>
    <row r="932" spans="1:46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</row>
    <row r="933" spans="1:46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</row>
    <row r="934" spans="1:46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</row>
    <row r="935" spans="1:46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</row>
    <row r="936" spans="1:46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</row>
    <row r="937" spans="1:46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</row>
    <row r="938" spans="1:46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</row>
    <row r="939" spans="1:46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</row>
    <row r="940" spans="1:46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</row>
    <row r="941" spans="1:46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</row>
    <row r="942" spans="1:46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</row>
    <row r="943" spans="1:46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</row>
    <row r="944" spans="1:46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</row>
    <row r="945" spans="1:46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</row>
    <row r="946" spans="1:46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</row>
    <row r="947" spans="1:46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</row>
    <row r="948" spans="1:46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</row>
    <row r="949" spans="1:46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</row>
    <row r="950" spans="1:46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</row>
    <row r="951" spans="1:46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</row>
    <row r="952" spans="1:46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</row>
    <row r="953" spans="1:46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</row>
    <row r="954" spans="1:46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</row>
    <row r="955" spans="1:46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</row>
    <row r="956" spans="1:46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</row>
    <row r="957" spans="1:46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</row>
    <row r="958" spans="1:46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</row>
    <row r="959" spans="1:46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</row>
    <row r="960" spans="1:46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</row>
    <row r="961" spans="1:46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</row>
    <row r="962" spans="1:46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</row>
    <row r="963" spans="1:46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</row>
    <row r="964" spans="1:46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</row>
    <row r="965" spans="1:46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</row>
    <row r="966" spans="1:46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</row>
    <row r="967" spans="1:46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</row>
    <row r="968" spans="1:46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</row>
    <row r="969" spans="1:46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</row>
    <row r="970" spans="1:46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</row>
    <row r="971" spans="1:46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</row>
    <row r="972" spans="1:46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</row>
    <row r="973" spans="1:46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</row>
    <row r="974" spans="1:46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</row>
    <row r="975" spans="1:46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</row>
    <row r="976" spans="1:46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</row>
    <row r="977" spans="1:46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</row>
    <row r="978" spans="1:46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</row>
    <row r="979" spans="1:46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</row>
    <row r="980" spans="1:46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</row>
    <row r="981" spans="1:46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</row>
    <row r="982" spans="1:46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</row>
    <row r="983" spans="1:46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</row>
    <row r="984" spans="1:4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</row>
    <row r="985" spans="1:4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</row>
    <row r="986" spans="1:4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</row>
    <row r="987" spans="1:4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</row>
    <row r="988" spans="1:4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</row>
    <row r="989" spans="1:4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</row>
    <row r="990" spans="1:4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</row>
    <row r="991" spans="1:4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</row>
    <row r="992" spans="1:4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</row>
    <row r="993" spans="1:4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</row>
    <row r="994" spans="1:4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</row>
    <row r="995" spans="1:4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</row>
    <row r="996" spans="1:4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</row>
    <row r="997" spans="1:4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</row>
  </sheetData>
  <mergeCells count="8">
    <mergeCell ref="A3:U3"/>
    <mergeCell ref="A4:V4"/>
    <mergeCell ref="A5:V5"/>
    <mergeCell ref="A7:A9"/>
    <mergeCell ref="B7:B9"/>
    <mergeCell ref="C7:C9"/>
    <mergeCell ref="D7:D9"/>
    <mergeCell ref="E7:V8"/>
  </mergeCells>
  <pageMargins left="0.32" right="0.15" top="0.43" bottom="0.37" header="0" footer="0"/>
  <pageSetup paperSize="9" scale="5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2024-09-10T01:54:24Z</dcterms:created>
  <dcterms:modified xsi:type="dcterms:W3CDTF">2024-09-10T01:54:47Z</dcterms:modified>
</cp:coreProperties>
</file>