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6669F365-511B-49A7-8EC8-E3EA30ED49CC}" xr6:coauthVersionLast="47" xr6:coauthVersionMax="47" xr10:uidLastSave="{00000000-0000-0000-0000-000000000000}"/>
  <bookViews>
    <workbookView xWindow="-108" yWindow="-108" windowWidth="23256" windowHeight="12456" xr2:uid="{F16AAB76-EC1F-4BFB-8BB2-8BB9F12A25CB}"/>
  </bookViews>
  <sheets>
    <sheet name="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M31" i="1" s="1"/>
  <c r="J31" i="1"/>
  <c r="K31" i="1" s="1"/>
  <c r="I31" i="1"/>
  <c r="H31" i="1"/>
  <c r="F31" i="1"/>
  <c r="G31" i="1" s="1"/>
  <c r="E31" i="1"/>
  <c r="D31" i="1"/>
  <c r="G30" i="1"/>
  <c r="C30" i="1"/>
  <c r="B30" i="1"/>
  <c r="A30" i="1"/>
  <c r="G29" i="1"/>
  <c r="C29" i="1"/>
  <c r="G28" i="1"/>
  <c r="C28" i="1"/>
  <c r="B28" i="1"/>
  <c r="A28" i="1"/>
  <c r="G27" i="1"/>
  <c r="C27" i="1"/>
  <c r="G26" i="1"/>
  <c r="C26" i="1"/>
  <c r="G25" i="1"/>
  <c r="C25" i="1"/>
  <c r="B25" i="1"/>
  <c r="A25" i="1"/>
  <c r="G24" i="1"/>
  <c r="C24" i="1"/>
  <c r="G23" i="1"/>
  <c r="C23" i="1"/>
  <c r="B23" i="1"/>
  <c r="A23" i="1"/>
  <c r="G22" i="1"/>
  <c r="C22" i="1"/>
  <c r="G21" i="1"/>
  <c r="C21" i="1"/>
  <c r="B21" i="1"/>
  <c r="A21" i="1"/>
  <c r="M20" i="1"/>
  <c r="K20" i="1"/>
  <c r="I20" i="1"/>
  <c r="G20" i="1"/>
  <c r="C20" i="1"/>
  <c r="B20" i="1"/>
  <c r="A20" i="1"/>
  <c r="G19" i="1"/>
  <c r="C19" i="1"/>
  <c r="G18" i="1"/>
  <c r="C18" i="1"/>
  <c r="G17" i="1"/>
  <c r="C17" i="1"/>
  <c r="B17" i="1"/>
  <c r="A17" i="1"/>
  <c r="G16" i="1"/>
  <c r="C16" i="1"/>
  <c r="B16" i="1"/>
  <c r="A16" i="1"/>
  <c r="G15" i="1"/>
  <c r="C15" i="1"/>
  <c r="G14" i="1"/>
  <c r="C14" i="1"/>
  <c r="B14" i="1"/>
  <c r="A14" i="1"/>
  <c r="G13" i="1"/>
  <c r="C13" i="1"/>
  <c r="G12" i="1"/>
  <c r="C12" i="1"/>
  <c r="M11" i="1"/>
  <c r="K11" i="1"/>
  <c r="I11" i="1"/>
  <c r="G11" i="1"/>
  <c r="C11" i="1"/>
  <c r="B11" i="1"/>
  <c r="A11" i="1"/>
  <c r="F6" i="1"/>
  <c r="E6" i="1"/>
  <c r="F5" i="1"/>
  <c r="E5" i="1"/>
</calcChain>
</file>

<file path=xl/sharedStrings.xml><?xml version="1.0" encoding="utf-8"?>
<sst xmlns="http://schemas.openxmlformats.org/spreadsheetml/2006/main" count="58" uniqueCount="33">
  <si>
    <t>TABEL 70</t>
  </si>
  <si>
    <t xml:space="preserve"> </t>
  </si>
  <si>
    <t xml:space="preserve">CAKUPAN DETEKSI DINI KANKER LEHER RAHIM DENGAN METODE IVA DAN KANKER PAYUDARA DENGAN PEMERIKSAAN KLINIS (SADANIS) </t>
  </si>
  <si>
    <t>MENURUT KECAMATAN DAN PUSKESMAS</t>
  </si>
  <si>
    <t>NO</t>
  </si>
  <si>
    <t>KECAMATAN</t>
  </si>
  <si>
    <t>PUSKESMAS</t>
  </si>
  <si>
    <t>PUSKESMAS MELAKSANAKAN KEGIATAN DETEKSI DINI IVA &amp; SADANIS*</t>
  </si>
  <si>
    <t>PEREMPUAN
USIA 30-50 TAHUN</t>
  </si>
  <si>
    <t>PEMERIKSAAN LEHER RAHIM DAN PAYUDARA</t>
  </si>
  <si>
    <t>IVA POSITIF</t>
  </si>
  <si>
    <t>CURIGA KANKER</t>
  </si>
  <si>
    <t>TUMOR/BENJOLAN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</si>
  <si>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</si>
  <si>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</si>
  <si>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</si>
  <si>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</si>
  <si>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</si>
  <si>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</si>
  <si>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</si>
  <si>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</si>
  <si>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</si>
  <si>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</si>
  <si>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</si>
  <si>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</si>
  <si>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</si>
  <si>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</si>
  <si>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</si>
  <si>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V</t>
  </si>
  <si>
    <t>JUMLAH (KAB/KOTA)</t>
  </si>
  <si>
    <t>Sumber:Seksi Pencegahan dan Pengendalian Penyakit Tidak Menular dan Kesehatan Jiwa</t>
  </si>
  <si>
    <t>Keterangan: IVA: Inspeksi Visual dengan Asam asetat</t>
  </si>
  <si>
    <t xml:space="preserve">           * diisi dengan checklist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</si>
</sst>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1" fillId="0" borderId="12" xfId="1" applyNumberFormat="1" applyFont="1" applyFill="1" applyBorder="1" applyAlignment="1">
      <alignment horizontal="center" vertical="center"/>
    </xf>
    <xf numFmtId="3" fontId="1" fillId="0" borderId="12" xfId="1" applyNumberFormat="1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3" fontId="1" fillId="0" borderId="1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165" fontId="1" fillId="0" borderId="15" xfId="1" applyNumberFormat="1" applyFont="1" applyFill="1" applyBorder="1" applyAlignment="1">
      <alignment horizontal="center" vertical="center"/>
    </xf>
    <xf numFmtId="3" fontId="1" fillId="0" borderId="15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quotePrefix="1" applyFont="1" applyBorder="1" applyAlignment="1">
      <alignment horizontal="left" vertical="center"/>
    </xf>
    <xf numFmtId="3" fontId="5" fillId="0" borderId="19" xfId="0" quotePrefix="1" applyNumberFormat="1" applyFont="1" applyBorder="1" applyAlignment="1">
      <alignment horizontal="center" vertical="center"/>
    </xf>
    <xf numFmtId="3" fontId="5" fillId="0" borderId="19" xfId="1" applyNumberFormat="1" applyFont="1" applyFill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37" fontId="1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Comma [0] 2 2" xfId="1" xr:uid="{B446B0FB-63EB-42F2-BE3E-B486FD7DCAD6}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(* #,##0_);_(* \(#,##0\);_(* &quot;-&quot;_);_(@_)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2B7031-9EBD-461D-A8CA-897F053DF62F}" name="Table134" displayName="Table134" ref="A10:M31" totalsRowShown="0" headerRowDxfId="16" dataDxfId="15" headerRowBorderDxfId="13" tableBorderDxfId="14" dataCellStyle="Comma [0] 2 2">
  <autoFilter ref="A10:M31" xr:uid="{F1927587-859D-4752-BDAD-43CA999BA97D}"/>
  <tableColumns count="13">
    <tableColumn id="1" xr3:uid="{F6DCE871-F0E8-4DCB-BBF1-E9970E044F07}" name="1" dataDxfId="12"/>
    <tableColumn id="2" xr3:uid="{DA414246-1AE7-4C53-99A2-C7242D6225E2}" name="2" dataDxfId="11"/>
    <tableColumn id="3" xr3:uid="{29CED886-DD53-4A75-9448-C5D56DE6BBEE}" name="3" dataDxfId="10"/>
    <tableColumn id="4" xr3:uid="{117F50F2-88C1-4253-8179-73EAF2CBAAB5}" name="4" dataDxfId="9"/>
    <tableColumn id="5" xr3:uid="{041A2F12-924D-4B39-AB0F-79314737B9E8}" name="5" dataDxfId="8"/>
    <tableColumn id="6" xr3:uid="{88643D56-F59B-4F1E-90A3-37F981E356E0}" name="6" dataDxfId="7"/>
    <tableColumn id="7" xr3:uid="{7B9F60C6-3970-4566-8A8F-19B99B7F6BE1}" name="7" dataDxfId="6" dataCellStyle="Comma [0] 2 2">
      <calculatedColumnFormula>F11/E11*100</calculatedColumnFormula>
    </tableColumn>
    <tableColumn id="8" xr3:uid="{434CACDB-536B-45EB-84EF-FCAD8DA2005A}" name="8" dataDxfId="5" dataCellStyle="Comma [0] 2 2"/>
    <tableColumn id="9" xr3:uid="{A3158D86-82BF-4FA8-A387-C6AA16A703CF}" name="9" dataDxfId="4" dataCellStyle="Comma [0] 2 2"/>
    <tableColumn id="10" xr3:uid="{82456B3B-4ACB-4DFE-9F62-F8550B01E020}" name="10" dataDxfId="3" dataCellStyle="Comma [0] 2 2"/>
    <tableColumn id="11" xr3:uid="{64390FB8-6A0C-410C-B175-6FE45DEF567D}" name="11" dataDxfId="2" dataCellStyle="Comma [0] 2 2"/>
    <tableColumn id="12" xr3:uid="{0E18F6F9-DAE3-4A88-B0CD-4357FE8ABB39}" name="12" dataDxfId="1" dataCellStyle="Comma [0] 2 2"/>
    <tableColumn id="13" xr3:uid="{888BF804-594D-4B34-B0F4-F0C9A0541A36}" name="13" dataDxfId="0" dataCellStyle="Comma [0] 2 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DEB5-2686-417A-BB07-2EFC8941AAC9}">
  <sheetPr codeName="Sheet62">
    <tabColor rgb="FF00B0F0"/>
    <pageSetUpPr fitToPage="1"/>
  </sheetPr>
  <dimension ref="A1:W35"/>
  <sheetViews>
    <sheetView tabSelected="1" zoomScale="60" zoomScaleNormal="60" workbookViewId="0">
      <selection activeCell="C6" sqref="C6"/>
    </sheetView>
  </sheetViews>
  <sheetFormatPr defaultColWidth="9.109375" defaultRowHeight="15" x14ac:dyDescent="0.25"/>
  <cols>
    <col min="1" max="1" width="5.6640625" style="2" customWidth="1"/>
    <col min="2" max="2" width="29" style="2" customWidth="1"/>
    <col min="3" max="3" width="30.33203125" style="2" customWidth="1"/>
    <col min="4" max="4" width="27.44140625" style="2" customWidth="1"/>
    <col min="5" max="5" width="16.6640625" style="2" customWidth="1"/>
    <col min="6" max="13" width="15.6640625" style="2" customWidth="1"/>
    <col min="14" max="14" width="11.44140625" style="2" bestFit="1" customWidth="1"/>
    <col min="15" max="256" width="9.109375" style="2"/>
    <col min="257" max="257" width="5.6640625" style="2" customWidth="1"/>
    <col min="258" max="258" width="29" style="2" customWidth="1"/>
    <col min="259" max="259" width="30.33203125" style="2" customWidth="1"/>
    <col min="260" max="260" width="27.44140625" style="2" customWidth="1"/>
    <col min="261" max="261" width="16.6640625" style="2" customWidth="1"/>
    <col min="262" max="269" width="15.6640625" style="2" customWidth="1"/>
    <col min="270" max="270" width="11.44140625" style="2" bestFit="1" customWidth="1"/>
    <col min="271" max="512" width="9.109375" style="2"/>
    <col min="513" max="513" width="5.6640625" style="2" customWidth="1"/>
    <col min="514" max="514" width="29" style="2" customWidth="1"/>
    <col min="515" max="515" width="30.33203125" style="2" customWidth="1"/>
    <col min="516" max="516" width="27.44140625" style="2" customWidth="1"/>
    <col min="517" max="517" width="16.6640625" style="2" customWidth="1"/>
    <col min="518" max="525" width="15.6640625" style="2" customWidth="1"/>
    <col min="526" max="526" width="11.44140625" style="2" bestFit="1" customWidth="1"/>
    <col min="527" max="768" width="9.109375" style="2"/>
    <col min="769" max="769" width="5.6640625" style="2" customWidth="1"/>
    <col min="770" max="770" width="29" style="2" customWidth="1"/>
    <col min="771" max="771" width="30.33203125" style="2" customWidth="1"/>
    <col min="772" max="772" width="27.44140625" style="2" customWidth="1"/>
    <col min="773" max="773" width="16.6640625" style="2" customWidth="1"/>
    <col min="774" max="781" width="15.6640625" style="2" customWidth="1"/>
    <col min="782" max="782" width="11.44140625" style="2" bestFit="1" customWidth="1"/>
    <col min="783" max="1024" width="9.109375" style="2"/>
    <col min="1025" max="1025" width="5.6640625" style="2" customWidth="1"/>
    <col min="1026" max="1026" width="29" style="2" customWidth="1"/>
    <col min="1027" max="1027" width="30.33203125" style="2" customWidth="1"/>
    <col min="1028" max="1028" width="27.44140625" style="2" customWidth="1"/>
    <col min="1029" max="1029" width="16.6640625" style="2" customWidth="1"/>
    <col min="1030" max="1037" width="15.6640625" style="2" customWidth="1"/>
    <col min="1038" max="1038" width="11.44140625" style="2" bestFit="1" customWidth="1"/>
    <col min="1039" max="1280" width="9.109375" style="2"/>
    <col min="1281" max="1281" width="5.6640625" style="2" customWidth="1"/>
    <col min="1282" max="1282" width="29" style="2" customWidth="1"/>
    <col min="1283" max="1283" width="30.33203125" style="2" customWidth="1"/>
    <col min="1284" max="1284" width="27.44140625" style="2" customWidth="1"/>
    <col min="1285" max="1285" width="16.6640625" style="2" customWidth="1"/>
    <col min="1286" max="1293" width="15.6640625" style="2" customWidth="1"/>
    <col min="1294" max="1294" width="11.44140625" style="2" bestFit="1" customWidth="1"/>
    <col min="1295" max="1536" width="9.109375" style="2"/>
    <col min="1537" max="1537" width="5.6640625" style="2" customWidth="1"/>
    <col min="1538" max="1538" width="29" style="2" customWidth="1"/>
    <col min="1539" max="1539" width="30.33203125" style="2" customWidth="1"/>
    <col min="1540" max="1540" width="27.44140625" style="2" customWidth="1"/>
    <col min="1541" max="1541" width="16.6640625" style="2" customWidth="1"/>
    <col min="1542" max="1549" width="15.6640625" style="2" customWidth="1"/>
    <col min="1550" max="1550" width="11.44140625" style="2" bestFit="1" customWidth="1"/>
    <col min="1551" max="1792" width="9.109375" style="2"/>
    <col min="1793" max="1793" width="5.6640625" style="2" customWidth="1"/>
    <col min="1794" max="1794" width="29" style="2" customWidth="1"/>
    <col min="1795" max="1795" width="30.33203125" style="2" customWidth="1"/>
    <col min="1796" max="1796" width="27.44140625" style="2" customWidth="1"/>
    <col min="1797" max="1797" width="16.6640625" style="2" customWidth="1"/>
    <col min="1798" max="1805" width="15.6640625" style="2" customWidth="1"/>
    <col min="1806" max="1806" width="11.44140625" style="2" bestFit="1" customWidth="1"/>
    <col min="1807" max="2048" width="9.109375" style="2"/>
    <col min="2049" max="2049" width="5.6640625" style="2" customWidth="1"/>
    <col min="2050" max="2050" width="29" style="2" customWidth="1"/>
    <col min="2051" max="2051" width="30.33203125" style="2" customWidth="1"/>
    <col min="2052" max="2052" width="27.44140625" style="2" customWidth="1"/>
    <col min="2053" max="2053" width="16.6640625" style="2" customWidth="1"/>
    <col min="2054" max="2061" width="15.6640625" style="2" customWidth="1"/>
    <col min="2062" max="2062" width="11.44140625" style="2" bestFit="1" customWidth="1"/>
    <col min="2063" max="2304" width="9.109375" style="2"/>
    <col min="2305" max="2305" width="5.6640625" style="2" customWidth="1"/>
    <col min="2306" max="2306" width="29" style="2" customWidth="1"/>
    <col min="2307" max="2307" width="30.33203125" style="2" customWidth="1"/>
    <col min="2308" max="2308" width="27.44140625" style="2" customWidth="1"/>
    <col min="2309" max="2309" width="16.6640625" style="2" customWidth="1"/>
    <col min="2310" max="2317" width="15.6640625" style="2" customWidth="1"/>
    <col min="2318" max="2318" width="11.44140625" style="2" bestFit="1" customWidth="1"/>
    <col min="2319" max="2560" width="9.109375" style="2"/>
    <col min="2561" max="2561" width="5.6640625" style="2" customWidth="1"/>
    <col min="2562" max="2562" width="29" style="2" customWidth="1"/>
    <col min="2563" max="2563" width="30.33203125" style="2" customWidth="1"/>
    <col min="2564" max="2564" width="27.44140625" style="2" customWidth="1"/>
    <col min="2565" max="2565" width="16.6640625" style="2" customWidth="1"/>
    <col min="2566" max="2573" width="15.6640625" style="2" customWidth="1"/>
    <col min="2574" max="2574" width="11.44140625" style="2" bestFit="1" customWidth="1"/>
    <col min="2575" max="2816" width="9.109375" style="2"/>
    <col min="2817" max="2817" width="5.6640625" style="2" customWidth="1"/>
    <col min="2818" max="2818" width="29" style="2" customWidth="1"/>
    <col min="2819" max="2819" width="30.33203125" style="2" customWidth="1"/>
    <col min="2820" max="2820" width="27.44140625" style="2" customWidth="1"/>
    <col min="2821" max="2821" width="16.6640625" style="2" customWidth="1"/>
    <col min="2822" max="2829" width="15.6640625" style="2" customWidth="1"/>
    <col min="2830" max="2830" width="11.44140625" style="2" bestFit="1" customWidth="1"/>
    <col min="2831" max="3072" width="9.109375" style="2"/>
    <col min="3073" max="3073" width="5.6640625" style="2" customWidth="1"/>
    <col min="3074" max="3074" width="29" style="2" customWidth="1"/>
    <col min="3075" max="3075" width="30.33203125" style="2" customWidth="1"/>
    <col min="3076" max="3076" width="27.44140625" style="2" customWidth="1"/>
    <col min="3077" max="3077" width="16.6640625" style="2" customWidth="1"/>
    <col min="3078" max="3085" width="15.6640625" style="2" customWidth="1"/>
    <col min="3086" max="3086" width="11.44140625" style="2" bestFit="1" customWidth="1"/>
    <col min="3087" max="3328" width="9.109375" style="2"/>
    <col min="3329" max="3329" width="5.6640625" style="2" customWidth="1"/>
    <col min="3330" max="3330" width="29" style="2" customWidth="1"/>
    <col min="3331" max="3331" width="30.33203125" style="2" customWidth="1"/>
    <col min="3332" max="3332" width="27.44140625" style="2" customWidth="1"/>
    <col min="3333" max="3333" width="16.6640625" style="2" customWidth="1"/>
    <col min="3334" max="3341" width="15.6640625" style="2" customWidth="1"/>
    <col min="3342" max="3342" width="11.44140625" style="2" bestFit="1" customWidth="1"/>
    <col min="3343" max="3584" width="9.109375" style="2"/>
    <col min="3585" max="3585" width="5.6640625" style="2" customWidth="1"/>
    <col min="3586" max="3586" width="29" style="2" customWidth="1"/>
    <col min="3587" max="3587" width="30.33203125" style="2" customWidth="1"/>
    <col min="3588" max="3588" width="27.44140625" style="2" customWidth="1"/>
    <col min="3589" max="3589" width="16.6640625" style="2" customWidth="1"/>
    <col min="3590" max="3597" width="15.6640625" style="2" customWidth="1"/>
    <col min="3598" max="3598" width="11.44140625" style="2" bestFit="1" customWidth="1"/>
    <col min="3599" max="3840" width="9.109375" style="2"/>
    <col min="3841" max="3841" width="5.6640625" style="2" customWidth="1"/>
    <col min="3842" max="3842" width="29" style="2" customWidth="1"/>
    <col min="3843" max="3843" width="30.33203125" style="2" customWidth="1"/>
    <col min="3844" max="3844" width="27.44140625" style="2" customWidth="1"/>
    <col min="3845" max="3845" width="16.6640625" style="2" customWidth="1"/>
    <col min="3846" max="3853" width="15.6640625" style="2" customWidth="1"/>
    <col min="3854" max="3854" width="11.44140625" style="2" bestFit="1" customWidth="1"/>
    <col min="3855" max="4096" width="9.109375" style="2"/>
    <col min="4097" max="4097" width="5.6640625" style="2" customWidth="1"/>
    <col min="4098" max="4098" width="29" style="2" customWidth="1"/>
    <col min="4099" max="4099" width="30.33203125" style="2" customWidth="1"/>
    <col min="4100" max="4100" width="27.44140625" style="2" customWidth="1"/>
    <col min="4101" max="4101" width="16.6640625" style="2" customWidth="1"/>
    <col min="4102" max="4109" width="15.6640625" style="2" customWidth="1"/>
    <col min="4110" max="4110" width="11.44140625" style="2" bestFit="1" customWidth="1"/>
    <col min="4111" max="4352" width="9.109375" style="2"/>
    <col min="4353" max="4353" width="5.6640625" style="2" customWidth="1"/>
    <col min="4354" max="4354" width="29" style="2" customWidth="1"/>
    <col min="4355" max="4355" width="30.33203125" style="2" customWidth="1"/>
    <col min="4356" max="4356" width="27.44140625" style="2" customWidth="1"/>
    <col min="4357" max="4357" width="16.6640625" style="2" customWidth="1"/>
    <col min="4358" max="4365" width="15.6640625" style="2" customWidth="1"/>
    <col min="4366" max="4366" width="11.44140625" style="2" bestFit="1" customWidth="1"/>
    <col min="4367" max="4608" width="9.109375" style="2"/>
    <col min="4609" max="4609" width="5.6640625" style="2" customWidth="1"/>
    <col min="4610" max="4610" width="29" style="2" customWidth="1"/>
    <col min="4611" max="4611" width="30.33203125" style="2" customWidth="1"/>
    <col min="4612" max="4612" width="27.44140625" style="2" customWidth="1"/>
    <col min="4613" max="4613" width="16.6640625" style="2" customWidth="1"/>
    <col min="4614" max="4621" width="15.6640625" style="2" customWidth="1"/>
    <col min="4622" max="4622" width="11.44140625" style="2" bestFit="1" customWidth="1"/>
    <col min="4623" max="4864" width="9.109375" style="2"/>
    <col min="4865" max="4865" width="5.6640625" style="2" customWidth="1"/>
    <col min="4866" max="4866" width="29" style="2" customWidth="1"/>
    <col min="4867" max="4867" width="30.33203125" style="2" customWidth="1"/>
    <col min="4868" max="4868" width="27.44140625" style="2" customWidth="1"/>
    <col min="4869" max="4869" width="16.6640625" style="2" customWidth="1"/>
    <col min="4870" max="4877" width="15.6640625" style="2" customWidth="1"/>
    <col min="4878" max="4878" width="11.44140625" style="2" bestFit="1" customWidth="1"/>
    <col min="4879" max="5120" width="9.109375" style="2"/>
    <col min="5121" max="5121" width="5.6640625" style="2" customWidth="1"/>
    <col min="5122" max="5122" width="29" style="2" customWidth="1"/>
    <col min="5123" max="5123" width="30.33203125" style="2" customWidth="1"/>
    <col min="5124" max="5124" width="27.44140625" style="2" customWidth="1"/>
    <col min="5125" max="5125" width="16.6640625" style="2" customWidth="1"/>
    <col min="5126" max="5133" width="15.6640625" style="2" customWidth="1"/>
    <col min="5134" max="5134" width="11.44140625" style="2" bestFit="1" customWidth="1"/>
    <col min="5135" max="5376" width="9.109375" style="2"/>
    <col min="5377" max="5377" width="5.6640625" style="2" customWidth="1"/>
    <col min="5378" max="5378" width="29" style="2" customWidth="1"/>
    <col min="5379" max="5379" width="30.33203125" style="2" customWidth="1"/>
    <col min="5380" max="5380" width="27.44140625" style="2" customWidth="1"/>
    <col min="5381" max="5381" width="16.6640625" style="2" customWidth="1"/>
    <col min="5382" max="5389" width="15.6640625" style="2" customWidth="1"/>
    <col min="5390" max="5390" width="11.44140625" style="2" bestFit="1" customWidth="1"/>
    <col min="5391" max="5632" width="9.109375" style="2"/>
    <col min="5633" max="5633" width="5.6640625" style="2" customWidth="1"/>
    <col min="5634" max="5634" width="29" style="2" customWidth="1"/>
    <col min="5635" max="5635" width="30.33203125" style="2" customWidth="1"/>
    <col min="5636" max="5636" width="27.44140625" style="2" customWidth="1"/>
    <col min="5637" max="5637" width="16.6640625" style="2" customWidth="1"/>
    <col min="5638" max="5645" width="15.6640625" style="2" customWidth="1"/>
    <col min="5646" max="5646" width="11.44140625" style="2" bestFit="1" customWidth="1"/>
    <col min="5647" max="5888" width="9.109375" style="2"/>
    <col min="5889" max="5889" width="5.6640625" style="2" customWidth="1"/>
    <col min="5890" max="5890" width="29" style="2" customWidth="1"/>
    <col min="5891" max="5891" width="30.33203125" style="2" customWidth="1"/>
    <col min="5892" max="5892" width="27.44140625" style="2" customWidth="1"/>
    <col min="5893" max="5893" width="16.6640625" style="2" customWidth="1"/>
    <col min="5894" max="5901" width="15.6640625" style="2" customWidth="1"/>
    <col min="5902" max="5902" width="11.44140625" style="2" bestFit="1" customWidth="1"/>
    <col min="5903" max="6144" width="9.109375" style="2"/>
    <col min="6145" max="6145" width="5.6640625" style="2" customWidth="1"/>
    <col min="6146" max="6146" width="29" style="2" customWidth="1"/>
    <col min="6147" max="6147" width="30.33203125" style="2" customWidth="1"/>
    <col min="6148" max="6148" width="27.44140625" style="2" customWidth="1"/>
    <col min="6149" max="6149" width="16.6640625" style="2" customWidth="1"/>
    <col min="6150" max="6157" width="15.6640625" style="2" customWidth="1"/>
    <col min="6158" max="6158" width="11.44140625" style="2" bestFit="1" customWidth="1"/>
    <col min="6159" max="6400" width="9.109375" style="2"/>
    <col min="6401" max="6401" width="5.6640625" style="2" customWidth="1"/>
    <col min="6402" max="6402" width="29" style="2" customWidth="1"/>
    <col min="6403" max="6403" width="30.33203125" style="2" customWidth="1"/>
    <col min="6404" max="6404" width="27.44140625" style="2" customWidth="1"/>
    <col min="6405" max="6405" width="16.6640625" style="2" customWidth="1"/>
    <col min="6406" max="6413" width="15.6640625" style="2" customWidth="1"/>
    <col min="6414" max="6414" width="11.44140625" style="2" bestFit="1" customWidth="1"/>
    <col min="6415" max="6656" width="9.109375" style="2"/>
    <col min="6657" max="6657" width="5.6640625" style="2" customWidth="1"/>
    <col min="6658" max="6658" width="29" style="2" customWidth="1"/>
    <col min="6659" max="6659" width="30.33203125" style="2" customWidth="1"/>
    <col min="6660" max="6660" width="27.44140625" style="2" customWidth="1"/>
    <col min="6661" max="6661" width="16.6640625" style="2" customWidth="1"/>
    <col min="6662" max="6669" width="15.6640625" style="2" customWidth="1"/>
    <col min="6670" max="6670" width="11.44140625" style="2" bestFit="1" customWidth="1"/>
    <col min="6671" max="6912" width="9.109375" style="2"/>
    <col min="6913" max="6913" width="5.6640625" style="2" customWidth="1"/>
    <col min="6914" max="6914" width="29" style="2" customWidth="1"/>
    <col min="6915" max="6915" width="30.33203125" style="2" customWidth="1"/>
    <col min="6916" max="6916" width="27.44140625" style="2" customWidth="1"/>
    <col min="6917" max="6917" width="16.6640625" style="2" customWidth="1"/>
    <col min="6918" max="6925" width="15.6640625" style="2" customWidth="1"/>
    <col min="6926" max="6926" width="11.44140625" style="2" bestFit="1" customWidth="1"/>
    <col min="6927" max="7168" width="9.109375" style="2"/>
    <col min="7169" max="7169" width="5.6640625" style="2" customWidth="1"/>
    <col min="7170" max="7170" width="29" style="2" customWidth="1"/>
    <col min="7171" max="7171" width="30.33203125" style="2" customWidth="1"/>
    <col min="7172" max="7172" width="27.44140625" style="2" customWidth="1"/>
    <col min="7173" max="7173" width="16.6640625" style="2" customWidth="1"/>
    <col min="7174" max="7181" width="15.6640625" style="2" customWidth="1"/>
    <col min="7182" max="7182" width="11.44140625" style="2" bestFit="1" customWidth="1"/>
    <col min="7183" max="7424" width="9.109375" style="2"/>
    <col min="7425" max="7425" width="5.6640625" style="2" customWidth="1"/>
    <col min="7426" max="7426" width="29" style="2" customWidth="1"/>
    <col min="7427" max="7427" width="30.33203125" style="2" customWidth="1"/>
    <col min="7428" max="7428" width="27.44140625" style="2" customWidth="1"/>
    <col min="7429" max="7429" width="16.6640625" style="2" customWidth="1"/>
    <col min="7430" max="7437" width="15.6640625" style="2" customWidth="1"/>
    <col min="7438" max="7438" width="11.44140625" style="2" bestFit="1" customWidth="1"/>
    <col min="7439" max="7680" width="9.109375" style="2"/>
    <col min="7681" max="7681" width="5.6640625" style="2" customWidth="1"/>
    <col min="7682" max="7682" width="29" style="2" customWidth="1"/>
    <col min="7683" max="7683" width="30.33203125" style="2" customWidth="1"/>
    <col min="7684" max="7684" width="27.44140625" style="2" customWidth="1"/>
    <col min="7685" max="7685" width="16.6640625" style="2" customWidth="1"/>
    <col min="7686" max="7693" width="15.6640625" style="2" customWidth="1"/>
    <col min="7694" max="7694" width="11.44140625" style="2" bestFit="1" customWidth="1"/>
    <col min="7695" max="7936" width="9.109375" style="2"/>
    <col min="7937" max="7937" width="5.6640625" style="2" customWidth="1"/>
    <col min="7938" max="7938" width="29" style="2" customWidth="1"/>
    <col min="7939" max="7939" width="30.33203125" style="2" customWidth="1"/>
    <col min="7940" max="7940" width="27.44140625" style="2" customWidth="1"/>
    <col min="7941" max="7941" width="16.6640625" style="2" customWidth="1"/>
    <col min="7942" max="7949" width="15.6640625" style="2" customWidth="1"/>
    <col min="7950" max="7950" width="11.44140625" style="2" bestFit="1" customWidth="1"/>
    <col min="7951" max="8192" width="9.109375" style="2"/>
    <col min="8193" max="8193" width="5.6640625" style="2" customWidth="1"/>
    <col min="8194" max="8194" width="29" style="2" customWidth="1"/>
    <col min="8195" max="8195" width="30.33203125" style="2" customWidth="1"/>
    <col min="8196" max="8196" width="27.44140625" style="2" customWidth="1"/>
    <col min="8197" max="8197" width="16.6640625" style="2" customWidth="1"/>
    <col min="8198" max="8205" width="15.6640625" style="2" customWidth="1"/>
    <col min="8206" max="8206" width="11.44140625" style="2" bestFit="1" customWidth="1"/>
    <col min="8207" max="8448" width="9.109375" style="2"/>
    <col min="8449" max="8449" width="5.6640625" style="2" customWidth="1"/>
    <col min="8450" max="8450" width="29" style="2" customWidth="1"/>
    <col min="8451" max="8451" width="30.33203125" style="2" customWidth="1"/>
    <col min="8452" max="8452" width="27.44140625" style="2" customWidth="1"/>
    <col min="8453" max="8453" width="16.6640625" style="2" customWidth="1"/>
    <col min="8454" max="8461" width="15.6640625" style="2" customWidth="1"/>
    <col min="8462" max="8462" width="11.44140625" style="2" bestFit="1" customWidth="1"/>
    <col min="8463" max="8704" width="9.109375" style="2"/>
    <col min="8705" max="8705" width="5.6640625" style="2" customWidth="1"/>
    <col min="8706" max="8706" width="29" style="2" customWidth="1"/>
    <col min="8707" max="8707" width="30.33203125" style="2" customWidth="1"/>
    <col min="8708" max="8708" width="27.44140625" style="2" customWidth="1"/>
    <col min="8709" max="8709" width="16.6640625" style="2" customWidth="1"/>
    <col min="8710" max="8717" width="15.6640625" style="2" customWidth="1"/>
    <col min="8718" max="8718" width="11.44140625" style="2" bestFit="1" customWidth="1"/>
    <col min="8719" max="8960" width="9.109375" style="2"/>
    <col min="8961" max="8961" width="5.6640625" style="2" customWidth="1"/>
    <col min="8962" max="8962" width="29" style="2" customWidth="1"/>
    <col min="8963" max="8963" width="30.33203125" style="2" customWidth="1"/>
    <col min="8964" max="8964" width="27.44140625" style="2" customWidth="1"/>
    <col min="8965" max="8965" width="16.6640625" style="2" customWidth="1"/>
    <col min="8966" max="8973" width="15.6640625" style="2" customWidth="1"/>
    <col min="8974" max="8974" width="11.44140625" style="2" bestFit="1" customWidth="1"/>
    <col min="8975" max="9216" width="9.109375" style="2"/>
    <col min="9217" max="9217" width="5.6640625" style="2" customWidth="1"/>
    <col min="9218" max="9218" width="29" style="2" customWidth="1"/>
    <col min="9219" max="9219" width="30.33203125" style="2" customWidth="1"/>
    <col min="9220" max="9220" width="27.44140625" style="2" customWidth="1"/>
    <col min="9221" max="9221" width="16.6640625" style="2" customWidth="1"/>
    <col min="9222" max="9229" width="15.6640625" style="2" customWidth="1"/>
    <col min="9230" max="9230" width="11.44140625" style="2" bestFit="1" customWidth="1"/>
    <col min="9231" max="9472" width="9.109375" style="2"/>
    <col min="9473" max="9473" width="5.6640625" style="2" customWidth="1"/>
    <col min="9474" max="9474" width="29" style="2" customWidth="1"/>
    <col min="9475" max="9475" width="30.33203125" style="2" customWidth="1"/>
    <col min="9476" max="9476" width="27.44140625" style="2" customWidth="1"/>
    <col min="9477" max="9477" width="16.6640625" style="2" customWidth="1"/>
    <col min="9478" max="9485" width="15.6640625" style="2" customWidth="1"/>
    <col min="9486" max="9486" width="11.44140625" style="2" bestFit="1" customWidth="1"/>
    <col min="9487" max="9728" width="9.109375" style="2"/>
    <col min="9729" max="9729" width="5.6640625" style="2" customWidth="1"/>
    <col min="9730" max="9730" width="29" style="2" customWidth="1"/>
    <col min="9731" max="9731" width="30.33203125" style="2" customWidth="1"/>
    <col min="9732" max="9732" width="27.44140625" style="2" customWidth="1"/>
    <col min="9733" max="9733" width="16.6640625" style="2" customWidth="1"/>
    <col min="9734" max="9741" width="15.6640625" style="2" customWidth="1"/>
    <col min="9742" max="9742" width="11.44140625" style="2" bestFit="1" customWidth="1"/>
    <col min="9743" max="9984" width="9.109375" style="2"/>
    <col min="9985" max="9985" width="5.6640625" style="2" customWidth="1"/>
    <col min="9986" max="9986" width="29" style="2" customWidth="1"/>
    <col min="9987" max="9987" width="30.33203125" style="2" customWidth="1"/>
    <col min="9988" max="9988" width="27.44140625" style="2" customWidth="1"/>
    <col min="9989" max="9989" width="16.6640625" style="2" customWidth="1"/>
    <col min="9990" max="9997" width="15.6640625" style="2" customWidth="1"/>
    <col min="9998" max="9998" width="11.44140625" style="2" bestFit="1" customWidth="1"/>
    <col min="9999" max="10240" width="9.109375" style="2"/>
    <col min="10241" max="10241" width="5.6640625" style="2" customWidth="1"/>
    <col min="10242" max="10242" width="29" style="2" customWidth="1"/>
    <col min="10243" max="10243" width="30.33203125" style="2" customWidth="1"/>
    <col min="10244" max="10244" width="27.44140625" style="2" customWidth="1"/>
    <col min="10245" max="10245" width="16.6640625" style="2" customWidth="1"/>
    <col min="10246" max="10253" width="15.6640625" style="2" customWidth="1"/>
    <col min="10254" max="10254" width="11.44140625" style="2" bestFit="1" customWidth="1"/>
    <col min="10255" max="10496" width="9.109375" style="2"/>
    <col min="10497" max="10497" width="5.6640625" style="2" customWidth="1"/>
    <col min="10498" max="10498" width="29" style="2" customWidth="1"/>
    <col min="10499" max="10499" width="30.33203125" style="2" customWidth="1"/>
    <col min="10500" max="10500" width="27.44140625" style="2" customWidth="1"/>
    <col min="10501" max="10501" width="16.6640625" style="2" customWidth="1"/>
    <col min="10502" max="10509" width="15.6640625" style="2" customWidth="1"/>
    <col min="10510" max="10510" width="11.44140625" style="2" bestFit="1" customWidth="1"/>
    <col min="10511" max="10752" width="9.109375" style="2"/>
    <col min="10753" max="10753" width="5.6640625" style="2" customWidth="1"/>
    <col min="10754" max="10754" width="29" style="2" customWidth="1"/>
    <col min="10755" max="10755" width="30.33203125" style="2" customWidth="1"/>
    <col min="10756" max="10756" width="27.44140625" style="2" customWidth="1"/>
    <col min="10757" max="10757" width="16.6640625" style="2" customWidth="1"/>
    <col min="10758" max="10765" width="15.6640625" style="2" customWidth="1"/>
    <col min="10766" max="10766" width="11.44140625" style="2" bestFit="1" customWidth="1"/>
    <col min="10767" max="11008" width="9.109375" style="2"/>
    <col min="11009" max="11009" width="5.6640625" style="2" customWidth="1"/>
    <col min="11010" max="11010" width="29" style="2" customWidth="1"/>
    <col min="11011" max="11011" width="30.33203125" style="2" customWidth="1"/>
    <col min="11012" max="11012" width="27.44140625" style="2" customWidth="1"/>
    <col min="11013" max="11013" width="16.6640625" style="2" customWidth="1"/>
    <col min="11014" max="11021" width="15.6640625" style="2" customWidth="1"/>
    <col min="11022" max="11022" width="11.44140625" style="2" bestFit="1" customWidth="1"/>
    <col min="11023" max="11264" width="9.109375" style="2"/>
    <col min="11265" max="11265" width="5.6640625" style="2" customWidth="1"/>
    <col min="11266" max="11266" width="29" style="2" customWidth="1"/>
    <col min="11267" max="11267" width="30.33203125" style="2" customWidth="1"/>
    <col min="11268" max="11268" width="27.44140625" style="2" customWidth="1"/>
    <col min="11269" max="11269" width="16.6640625" style="2" customWidth="1"/>
    <col min="11270" max="11277" width="15.6640625" style="2" customWidth="1"/>
    <col min="11278" max="11278" width="11.44140625" style="2" bestFit="1" customWidth="1"/>
    <col min="11279" max="11520" width="9.109375" style="2"/>
    <col min="11521" max="11521" width="5.6640625" style="2" customWidth="1"/>
    <col min="11522" max="11522" width="29" style="2" customWidth="1"/>
    <col min="11523" max="11523" width="30.33203125" style="2" customWidth="1"/>
    <col min="11524" max="11524" width="27.44140625" style="2" customWidth="1"/>
    <col min="11525" max="11525" width="16.6640625" style="2" customWidth="1"/>
    <col min="11526" max="11533" width="15.6640625" style="2" customWidth="1"/>
    <col min="11534" max="11534" width="11.44140625" style="2" bestFit="1" customWidth="1"/>
    <col min="11535" max="11776" width="9.109375" style="2"/>
    <col min="11777" max="11777" width="5.6640625" style="2" customWidth="1"/>
    <col min="11778" max="11778" width="29" style="2" customWidth="1"/>
    <col min="11779" max="11779" width="30.33203125" style="2" customWidth="1"/>
    <col min="11780" max="11780" width="27.44140625" style="2" customWidth="1"/>
    <col min="11781" max="11781" width="16.6640625" style="2" customWidth="1"/>
    <col min="11782" max="11789" width="15.6640625" style="2" customWidth="1"/>
    <col min="11790" max="11790" width="11.44140625" style="2" bestFit="1" customWidth="1"/>
    <col min="11791" max="12032" width="9.109375" style="2"/>
    <col min="12033" max="12033" width="5.6640625" style="2" customWidth="1"/>
    <col min="12034" max="12034" width="29" style="2" customWidth="1"/>
    <col min="12035" max="12035" width="30.33203125" style="2" customWidth="1"/>
    <col min="12036" max="12036" width="27.44140625" style="2" customWidth="1"/>
    <col min="12037" max="12037" width="16.6640625" style="2" customWidth="1"/>
    <col min="12038" max="12045" width="15.6640625" style="2" customWidth="1"/>
    <col min="12046" max="12046" width="11.44140625" style="2" bestFit="1" customWidth="1"/>
    <col min="12047" max="12288" width="9.109375" style="2"/>
    <col min="12289" max="12289" width="5.6640625" style="2" customWidth="1"/>
    <col min="12290" max="12290" width="29" style="2" customWidth="1"/>
    <col min="12291" max="12291" width="30.33203125" style="2" customWidth="1"/>
    <col min="12292" max="12292" width="27.44140625" style="2" customWidth="1"/>
    <col min="12293" max="12293" width="16.6640625" style="2" customWidth="1"/>
    <col min="12294" max="12301" width="15.6640625" style="2" customWidth="1"/>
    <col min="12302" max="12302" width="11.44140625" style="2" bestFit="1" customWidth="1"/>
    <col min="12303" max="12544" width="9.109375" style="2"/>
    <col min="12545" max="12545" width="5.6640625" style="2" customWidth="1"/>
    <col min="12546" max="12546" width="29" style="2" customWidth="1"/>
    <col min="12547" max="12547" width="30.33203125" style="2" customWidth="1"/>
    <col min="12548" max="12548" width="27.44140625" style="2" customWidth="1"/>
    <col min="12549" max="12549" width="16.6640625" style="2" customWidth="1"/>
    <col min="12550" max="12557" width="15.6640625" style="2" customWidth="1"/>
    <col min="12558" max="12558" width="11.44140625" style="2" bestFit="1" customWidth="1"/>
    <col min="12559" max="12800" width="9.109375" style="2"/>
    <col min="12801" max="12801" width="5.6640625" style="2" customWidth="1"/>
    <col min="12802" max="12802" width="29" style="2" customWidth="1"/>
    <col min="12803" max="12803" width="30.33203125" style="2" customWidth="1"/>
    <col min="12804" max="12804" width="27.44140625" style="2" customWidth="1"/>
    <col min="12805" max="12805" width="16.6640625" style="2" customWidth="1"/>
    <col min="12806" max="12813" width="15.6640625" style="2" customWidth="1"/>
    <col min="12814" max="12814" width="11.44140625" style="2" bestFit="1" customWidth="1"/>
    <col min="12815" max="13056" width="9.109375" style="2"/>
    <col min="13057" max="13057" width="5.6640625" style="2" customWidth="1"/>
    <col min="13058" max="13058" width="29" style="2" customWidth="1"/>
    <col min="13059" max="13059" width="30.33203125" style="2" customWidth="1"/>
    <col min="13060" max="13060" width="27.44140625" style="2" customWidth="1"/>
    <col min="13061" max="13061" width="16.6640625" style="2" customWidth="1"/>
    <col min="13062" max="13069" width="15.6640625" style="2" customWidth="1"/>
    <col min="13070" max="13070" width="11.44140625" style="2" bestFit="1" customWidth="1"/>
    <col min="13071" max="13312" width="9.109375" style="2"/>
    <col min="13313" max="13313" width="5.6640625" style="2" customWidth="1"/>
    <col min="13314" max="13314" width="29" style="2" customWidth="1"/>
    <col min="13315" max="13315" width="30.33203125" style="2" customWidth="1"/>
    <col min="13316" max="13316" width="27.44140625" style="2" customWidth="1"/>
    <col min="13317" max="13317" width="16.6640625" style="2" customWidth="1"/>
    <col min="13318" max="13325" width="15.6640625" style="2" customWidth="1"/>
    <col min="13326" max="13326" width="11.44140625" style="2" bestFit="1" customWidth="1"/>
    <col min="13327" max="13568" width="9.109375" style="2"/>
    <col min="13569" max="13569" width="5.6640625" style="2" customWidth="1"/>
    <col min="13570" max="13570" width="29" style="2" customWidth="1"/>
    <col min="13571" max="13571" width="30.33203125" style="2" customWidth="1"/>
    <col min="13572" max="13572" width="27.44140625" style="2" customWidth="1"/>
    <col min="13573" max="13573" width="16.6640625" style="2" customWidth="1"/>
    <col min="13574" max="13581" width="15.6640625" style="2" customWidth="1"/>
    <col min="13582" max="13582" width="11.44140625" style="2" bestFit="1" customWidth="1"/>
    <col min="13583" max="13824" width="9.109375" style="2"/>
    <col min="13825" max="13825" width="5.6640625" style="2" customWidth="1"/>
    <col min="13826" max="13826" width="29" style="2" customWidth="1"/>
    <col min="13827" max="13827" width="30.33203125" style="2" customWidth="1"/>
    <col min="13828" max="13828" width="27.44140625" style="2" customWidth="1"/>
    <col min="13829" max="13829" width="16.6640625" style="2" customWidth="1"/>
    <col min="13830" max="13837" width="15.6640625" style="2" customWidth="1"/>
    <col min="13838" max="13838" width="11.44140625" style="2" bestFit="1" customWidth="1"/>
    <col min="13839" max="14080" width="9.109375" style="2"/>
    <col min="14081" max="14081" width="5.6640625" style="2" customWidth="1"/>
    <col min="14082" max="14082" width="29" style="2" customWidth="1"/>
    <col min="14083" max="14083" width="30.33203125" style="2" customWidth="1"/>
    <col min="14084" max="14084" width="27.44140625" style="2" customWidth="1"/>
    <col min="14085" max="14085" width="16.6640625" style="2" customWidth="1"/>
    <col min="14086" max="14093" width="15.6640625" style="2" customWidth="1"/>
    <col min="14094" max="14094" width="11.44140625" style="2" bestFit="1" customWidth="1"/>
    <col min="14095" max="14336" width="9.109375" style="2"/>
    <col min="14337" max="14337" width="5.6640625" style="2" customWidth="1"/>
    <col min="14338" max="14338" width="29" style="2" customWidth="1"/>
    <col min="14339" max="14339" width="30.33203125" style="2" customWidth="1"/>
    <col min="14340" max="14340" width="27.44140625" style="2" customWidth="1"/>
    <col min="14341" max="14341" width="16.6640625" style="2" customWidth="1"/>
    <col min="14342" max="14349" width="15.6640625" style="2" customWidth="1"/>
    <col min="14350" max="14350" width="11.44140625" style="2" bestFit="1" customWidth="1"/>
    <col min="14351" max="14592" width="9.109375" style="2"/>
    <col min="14593" max="14593" width="5.6640625" style="2" customWidth="1"/>
    <col min="14594" max="14594" width="29" style="2" customWidth="1"/>
    <col min="14595" max="14595" width="30.33203125" style="2" customWidth="1"/>
    <col min="14596" max="14596" width="27.44140625" style="2" customWidth="1"/>
    <col min="14597" max="14597" width="16.6640625" style="2" customWidth="1"/>
    <col min="14598" max="14605" width="15.6640625" style="2" customWidth="1"/>
    <col min="14606" max="14606" width="11.44140625" style="2" bestFit="1" customWidth="1"/>
    <col min="14607" max="14848" width="9.109375" style="2"/>
    <col min="14849" max="14849" width="5.6640625" style="2" customWidth="1"/>
    <col min="14850" max="14850" width="29" style="2" customWidth="1"/>
    <col min="14851" max="14851" width="30.33203125" style="2" customWidth="1"/>
    <col min="14852" max="14852" width="27.44140625" style="2" customWidth="1"/>
    <col min="14853" max="14853" width="16.6640625" style="2" customWidth="1"/>
    <col min="14854" max="14861" width="15.6640625" style="2" customWidth="1"/>
    <col min="14862" max="14862" width="11.44140625" style="2" bestFit="1" customWidth="1"/>
    <col min="14863" max="15104" width="9.109375" style="2"/>
    <col min="15105" max="15105" width="5.6640625" style="2" customWidth="1"/>
    <col min="15106" max="15106" width="29" style="2" customWidth="1"/>
    <col min="15107" max="15107" width="30.33203125" style="2" customWidth="1"/>
    <col min="15108" max="15108" width="27.44140625" style="2" customWidth="1"/>
    <col min="15109" max="15109" width="16.6640625" style="2" customWidth="1"/>
    <col min="15110" max="15117" width="15.6640625" style="2" customWidth="1"/>
    <col min="15118" max="15118" width="11.44140625" style="2" bestFit="1" customWidth="1"/>
    <col min="15119" max="15360" width="9.109375" style="2"/>
    <col min="15361" max="15361" width="5.6640625" style="2" customWidth="1"/>
    <col min="15362" max="15362" width="29" style="2" customWidth="1"/>
    <col min="15363" max="15363" width="30.33203125" style="2" customWidth="1"/>
    <col min="15364" max="15364" width="27.44140625" style="2" customWidth="1"/>
    <col min="15365" max="15365" width="16.6640625" style="2" customWidth="1"/>
    <col min="15366" max="15373" width="15.6640625" style="2" customWidth="1"/>
    <col min="15374" max="15374" width="11.44140625" style="2" bestFit="1" customWidth="1"/>
    <col min="15375" max="15616" width="9.109375" style="2"/>
    <col min="15617" max="15617" width="5.6640625" style="2" customWidth="1"/>
    <col min="15618" max="15618" width="29" style="2" customWidth="1"/>
    <col min="15619" max="15619" width="30.33203125" style="2" customWidth="1"/>
    <col min="15620" max="15620" width="27.44140625" style="2" customWidth="1"/>
    <col min="15621" max="15621" width="16.6640625" style="2" customWidth="1"/>
    <col min="15622" max="15629" width="15.6640625" style="2" customWidth="1"/>
    <col min="15630" max="15630" width="11.44140625" style="2" bestFit="1" customWidth="1"/>
    <col min="15631" max="15872" width="9.109375" style="2"/>
    <col min="15873" max="15873" width="5.6640625" style="2" customWidth="1"/>
    <col min="15874" max="15874" width="29" style="2" customWidth="1"/>
    <col min="15875" max="15875" width="30.33203125" style="2" customWidth="1"/>
    <col min="15876" max="15876" width="27.44140625" style="2" customWidth="1"/>
    <col min="15877" max="15877" width="16.6640625" style="2" customWidth="1"/>
    <col min="15878" max="15885" width="15.6640625" style="2" customWidth="1"/>
    <col min="15886" max="15886" width="11.44140625" style="2" bestFit="1" customWidth="1"/>
    <col min="15887" max="16128" width="9.109375" style="2"/>
    <col min="16129" max="16129" width="5.6640625" style="2" customWidth="1"/>
    <col min="16130" max="16130" width="29" style="2" customWidth="1"/>
    <col min="16131" max="16131" width="30.33203125" style="2" customWidth="1"/>
    <col min="16132" max="16132" width="27.44140625" style="2" customWidth="1"/>
    <col min="16133" max="16133" width="16.6640625" style="2" customWidth="1"/>
    <col min="16134" max="16141" width="15.6640625" style="2" customWidth="1"/>
    <col min="16142" max="16142" width="11.44140625" style="2" bestFit="1" customWidth="1"/>
    <col min="16143" max="16384" width="9.109375" style="2"/>
  </cols>
  <sheetData>
    <row r="1" spans="1:23" x14ac:dyDescent="0.25">
      <c r="A1" s="1" t="s">
        <v>0</v>
      </c>
      <c r="B1" s="1"/>
    </row>
    <row r="2" spans="1:23" x14ac:dyDescent="0.25">
      <c r="A2" s="3" t="s">
        <v>1</v>
      </c>
      <c r="B2" s="3"/>
    </row>
    <row r="3" spans="1:23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s="5" customFormat="1" ht="16.8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3" s="5" customFormat="1" ht="16.8" x14ac:dyDescent="0.25">
      <c r="B5" s="6"/>
      <c r="E5" s="6" t="str">
        <f>'[1]1'!E5</f>
        <v>KABUPATEN/KOTA</v>
      </c>
      <c r="F5" s="7" t="str">
        <f>'[1]1'!F5</f>
        <v>BULUKUMBA</v>
      </c>
      <c r="L5" s="4"/>
      <c r="M5" s="4"/>
    </row>
    <row r="6" spans="1:23" s="5" customFormat="1" ht="16.8" x14ac:dyDescent="0.25">
      <c r="B6" s="6"/>
      <c r="C6" s="6"/>
      <c r="D6" s="6"/>
      <c r="E6" s="6" t="str">
        <f>'[1]1'!E6</f>
        <v xml:space="preserve">TAHUN </v>
      </c>
      <c r="F6" s="7">
        <f>'[1]1'!F6</f>
        <v>2020</v>
      </c>
      <c r="L6" s="4"/>
      <c r="M6" s="4"/>
    </row>
    <row r="7" spans="1:23" ht="15.6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3" ht="39" customHeight="1" x14ac:dyDescent="0.25">
      <c r="A8" s="9" t="s">
        <v>4</v>
      </c>
      <c r="B8" s="9" t="s">
        <v>5</v>
      </c>
      <c r="C8" s="9" t="s">
        <v>6</v>
      </c>
      <c r="D8" s="10" t="s">
        <v>7</v>
      </c>
      <c r="E8" s="11" t="s">
        <v>8</v>
      </c>
      <c r="F8" s="12" t="s">
        <v>9</v>
      </c>
      <c r="G8" s="13"/>
      <c r="H8" s="14" t="s">
        <v>10</v>
      </c>
      <c r="I8" s="15"/>
      <c r="J8" s="14" t="s">
        <v>11</v>
      </c>
      <c r="K8" s="15"/>
      <c r="L8" s="12" t="s">
        <v>12</v>
      </c>
      <c r="M8" s="13"/>
      <c r="N8" s="16"/>
    </row>
    <row r="9" spans="1:23" ht="20.100000000000001" customHeight="1" x14ac:dyDescent="0.25">
      <c r="A9" s="9"/>
      <c r="B9" s="9"/>
      <c r="C9" s="9"/>
      <c r="D9" s="17"/>
      <c r="E9" s="18"/>
      <c r="F9" s="19" t="s">
        <v>13</v>
      </c>
      <c r="G9" s="19" t="s">
        <v>14</v>
      </c>
      <c r="H9" s="19" t="s">
        <v>13</v>
      </c>
      <c r="I9" s="19" t="s">
        <v>14</v>
      </c>
      <c r="J9" s="19" t="s">
        <v>13</v>
      </c>
      <c r="K9" s="19" t="s">
        <v>14</v>
      </c>
      <c r="L9" s="19" t="s">
        <v>13</v>
      </c>
      <c r="M9" s="19" t="s">
        <v>14</v>
      </c>
      <c r="N9" s="16"/>
    </row>
    <row r="10" spans="1:23" x14ac:dyDescent="0.25">
      <c r="A10" s="20" t="s">
        <v>15</v>
      </c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21" t="s">
        <v>24</v>
      </c>
      <c r="K10" s="21" t="s">
        <v>25</v>
      </c>
      <c r="L10" s="21" t="s">
        <v>26</v>
      </c>
      <c r="M10" s="22" t="s">
        <v>27</v>
      </c>
      <c r="N10" s="23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28.5" customHeight="1" x14ac:dyDescent="0.25">
      <c r="A11" s="25">
        <f>'[1]9'!A9</f>
        <v>1</v>
      </c>
      <c r="B11" s="26" t="str">
        <f>'[1]9'!B9</f>
        <v>GANTARANG</v>
      </c>
      <c r="C11" s="26" t="str">
        <f>'[1]9'!C9</f>
        <v>1. PONRE</v>
      </c>
      <c r="D11" s="27" t="s">
        <v>28</v>
      </c>
      <c r="E11" s="28">
        <v>3805</v>
      </c>
      <c r="F11" s="27">
        <v>50</v>
      </c>
      <c r="G11" s="29">
        <f>F11/E11*100</f>
        <v>1.3140604467805519</v>
      </c>
      <c r="H11" s="30">
        <v>0</v>
      </c>
      <c r="I11" s="29">
        <f>H11/$F11*100</f>
        <v>0</v>
      </c>
      <c r="J11" s="30">
        <v>0</v>
      </c>
      <c r="K11" s="29">
        <f>J11/$F11*100</f>
        <v>0</v>
      </c>
      <c r="L11" s="30">
        <v>0</v>
      </c>
      <c r="M11" s="31">
        <f>L11/$F11*100</f>
        <v>0</v>
      </c>
      <c r="N11" s="16"/>
    </row>
    <row r="12" spans="1:23" ht="28.5" customHeight="1" x14ac:dyDescent="0.25">
      <c r="A12" s="32"/>
      <c r="B12" s="33"/>
      <c r="C12" s="33" t="str">
        <f>'[1]9'!C10</f>
        <v>2. GATTARENG</v>
      </c>
      <c r="D12" s="34" t="s">
        <v>28</v>
      </c>
      <c r="E12" s="35">
        <v>3732</v>
      </c>
      <c r="F12" s="34">
        <v>0</v>
      </c>
      <c r="G12" s="36">
        <f t="shared" ref="G12:G30" si="0">F12/E12*100</f>
        <v>0</v>
      </c>
      <c r="H12" s="37">
        <v>0</v>
      </c>
      <c r="I12" s="36">
        <v>0</v>
      </c>
      <c r="J12" s="37">
        <v>0</v>
      </c>
      <c r="K12" s="36">
        <v>0</v>
      </c>
      <c r="L12" s="37">
        <v>0</v>
      </c>
      <c r="M12" s="38">
        <v>0</v>
      </c>
      <c r="N12" s="16"/>
    </row>
    <row r="13" spans="1:23" ht="28.5" customHeight="1" x14ac:dyDescent="0.25">
      <c r="A13" s="32"/>
      <c r="B13" s="33"/>
      <c r="C13" s="33" t="str">
        <f>'[1]9'!C11</f>
        <v>3. BONTONYELENG</v>
      </c>
      <c r="D13" s="34" t="s">
        <v>28</v>
      </c>
      <c r="E13" s="35">
        <v>3476</v>
      </c>
      <c r="F13" s="34">
        <v>0</v>
      </c>
      <c r="G13" s="36">
        <f t="shared" si="0"/>
        <v>0</v>
      </c>
      <c r="H13" s="37">
        <v>0</v>
      </c>
      <c r="I13" s="36">
        <v>0</v>
      </c>
      <c r="J13" s="37">
        <v>0</v>
      </c>
      <c r="K13" s="36">
        <v>0</v>
      </c>
      <c r="L13" s="37">
        <v>0</v>
      </c>
      <c r="M13" s="38">
        <v>0</v>
      </c>
      <c r="N13" s="16"/>
    </row>
    <row r="14" spans="1:23" ht="28.5" customHeight="1" x14ac:dyDescent="0.25">
      <c r="A14" s="32">
        <f>'[1]9'!A12</f>
        <v>2</v>
      </c>
      <c r="B14" s="33" t="str">
        <f>'[1]9'!B12</f>
        <v>KINDANG</v>
      </c>
      <c r="C14" s="33" t="str">
        <f>'[1]9'!C12</f>
        <v>4. BORONG RAPPOA</v>
      </c>
      <c r="D14" s="34" t="s">
        <v>28</v>
      </c>
      <c r="E14" s="35">
        <v>4281</v>
      </c>
      <c r="F14" s="34">
        <v>0</v>
      </c>
      <c r="G14" s="36">
        <f t="shared" si="0"/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8">
        <v>0</v>
      </c>
      <c r="N14" s="16"/>
    </row>
    <row r="15" spans="1:23" ht="28.5" customHeight="1" x14ac:dyDescent="0.25">
      <c r="A15" s="32"/>
      <c r="B15" s="33"/>
      <c r="C15" s="33" t="str">
        <f>'[1]9'!C13</f>
        <v>5. BALIBO</v>
      </c>
      <c r="D15" s="34" t="s">
        <v>28</v>
      </c>
      <c r="E15" s="35">
        <v>3837</v>
      </c>
      <c r="F15" s="34">
        <v>0</v>
      </c>
      <c r="G15" s="36">
        <f t="shared" si="0"/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8">
        <v>0</v>
      </c>
      <c r="N15" s="16"/>
    </row>
    <row r="16" spans="1:23" ht="28.5" customHeight="1" x14ac:dyDescent="0.25">
      <c r="A16" s="32">
        <f>'[1]9'!A14</f>
        <v>3</v>
      </c>
      <c r="B16" s="33" t="str">
        <f>'[1]9'!B14</f>
        <v>UJUNG BULU</v>
      </c>
      <c r="C16" s="33" t="str">
        <f>'[1]9'!C14</f>
        <v>6. CAILE</v>
      </c>
      <c r="D16" s="34" t="s">
        <v>28</v>
      </c>
      <c r="E16" s="35">
        <v>6126</v>
      </c>
      <c r="F16" s="34">
        <v>0</v>
      </c>
      <c r="G16" s="36">
        <f t="shared" si="0"/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8">
        <v>0</v>
      </c>
      <c r="N16" s="16"/>
    </row>
    <row r="17" spans="1:14" ht="28.5" customHeight="1" x14ac:dyDescent="0.25">
      <c r="A17" s="32">
        <f>'[1]9'!A15</f>
        <v>4</v>
      </c>
      <c r="B17" s="33" t="str">
        <f>'[1]9'!B15</f>
        <v>UJUNG LOE</v>
      </c>
      <c r="C17" s="33" t="str">
        <f>'[1]9'!C15</f>
        <v>7. UJUNG LOE</v>
      </c>
      <c r="D17" s="34" t="s">
        <v>28</v>
      </c>
      <c r="E17" s="35">
        <v>2292</v>
      </c>
      <c r="F17" s="34">
        <v>0</v>
      </c>
      <c r="G17" s="36">
        <f t="shared" si="0"/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8">
        <v>0</v>
      </c>
      <c r="N17" s="16"/>
    </row>
    <row r="18" spans="1:14" ht="28.5" customHeight="1" x14ac:dyDescent="0.25">
      <c r="A18" s="32"/>
      <c r="B18" s="33"/>
      <c r="C18" s="33" t="str">
        <f>'[1]9'!C16</f>
        <v>8. MANYAMPA</v>
      </c>
      <c r="D18" s="34" t="s">
        <v>28</v>
      </c>
      <c r="E18" s="35">
        <v>552</v>
      </c>
      <c r="F18" s="34">
        <v>0</v>
      </c>
      <c r="G18" s="36">
        <f>F18/E18*100</f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8">
        <v>0</v>
      </c>
      <c r="N18" s="16"/>
    </row>
    <row r="19" spans="1:14" ht="28.5" customHeight="1" x14ac:dyDescent="0.25">
      <c r="A19" s="32"/>
      <c r="B19" s="33"/>
      <c r="C19" s="33" t="str">
        <f>'[1]9'!C17</f>
        <v>9. PALANGISANG</v>
      </c>
      <c r="D19" s="34" t="s">
        <v>28</v>
      </c>
      <c r="E19" s="35">
        <v>1085</v>
      </c>
      <c r="F19" s="34">
        <v>0</v>
      </c>
      <c r="G19" s="36">
        <f>F19/E19*100</f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8">
        <v>0</v>
      </c>
      <c r="N19" s="16"/>
    </row>
    <row r="20" spans="1:14" ht="28.5" customHeight="1" x14ac:dyDescent="0.25">
      <c r="A20" s="32">
        <f>'[1]9'!A18</f>
        <v>5</v>
      </c>
      <c r="B20" s="33" t="str">
        <f>'[1]9'!B18</f>
        <v>BONTO BAHARI</v>
      </c>
      <c r="C20" s="33" t="str">
        <f>'[1]9'!C18</f>
        <v>10. BONTO BAHARI</v>
      </c>
      <c r="D20" s="34" t="s">
        <v>28</v>
      </c>
      <c r="E20" s="35">
        <v>3223</v>
      </c>
      <c r="F20" s="34">
        <v>50</v>
      </c>
      <c r="G20" s="36">
        <f t="shared" si="0"/>
        <v>1.5513496742165684</v>
      </c>
      <c r="H20" s="37">
        <v>0</v>
      </c>
      <c r="I20" s="36">
        <f>H20/$F20*100</f>
        <v>0</v>
      </c>
      <c r="J20" s="37">
        <v>0</v>
      </c>
      <c r="K20" s="36">
        <f>J20/$F20*100</f>
        <v>0</v>
      </c>
      <c r="L20" s="37">
        <v>0</v>
      </c>
      <c r="M20" s="38">
        <f>L20/$F20*100</f>
        <v>0</v>
      </c>
      <c r="N20" s="16"/>
    </row>
    <row r="21" spans="1:14" ht="28.5" customHeight="1" x14ac:dyDescent="0.25">
      <c r="A21" s="32">
        <f>'[1]9'!A19</f>
        <v>6</v>
      </c>
      <c r="B21" s="33" t="str">
        <f>'[1]9'!B19</f>
        <v>BONTO TIRO</v>
      </c>
      <c r="C21" s="33" t="str">
        <f>'[1]9'!C19</f>
        <v>11.BONTO TIRO</v>
      </c>
      <c r="D21" s="34" t="s">
        <v>28</v>
      </c>
      <c r="E21" s="35">
        <v>2093</v>
      </c>
      <c r="F21" s="34">
        <v>0</v>
      </c>
      <c r="G21" s="36">
        <f t="shared" si="0"/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8">
        <v>0</v>
      </c>
      <c r="N21" s="16"/>
    </row>
    <row r="22" spans="1:14" ht="28.5" customHeight="1" x14ac:dyDescent="0.25">
      <c r="A22" s="32"/>
      <c r="B22" s="33"/>
      <c r="C22" s="33" t="str">
        <f>'[1]9'!C20</f>
        <v>12. BATANG</v>
      </c>
      <c r="D22" s="34" t="s">
        <v>28</v>
      </c>
      <c r="E22" s="35">
        <v>1892</v>
      </c>
      <c r="F22" s="34">
        <v>0</v>
      </c>
      <c r="G22" s="36">
        <f t="shared" si="0"/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8">
        <v>0</v>
      </c>
      <c r="N22" s="16"/>
    </row>
    <row r="23" spans="1:14" ht="28.5" customHeight="1" x14ac:dyDescent="0.25">
      <c r="A23" s="32">
        <f>'[1]9'!A21</f>
        <v>7</v>
      </c>
      <c r="B23" s="33" t="str">
        <f>'[1]9'!B21</f>
        <v>HERLANG</v>
      </c>
      <c r="C23" s="33" t="str">
        <f>'[1]9'!C21</f>
        <v>13. HERLANG</v>
      </c>
      <c r="D23" s="34" t="s">
        <v>28</v>
      </c>
      <c r="E23" s="35">
        <v>5294</v>
      </c>
      <c r="F23" s="34">
        <v>0</v>
      </c>
      <c r="G23" s="36">
        <f t="shared" si="0"/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8">
        <v>0</v>
      </c>
      <c r="N23" s="16"/>
    </row>
    <row r="24" spans="1:14" ht="28.5" customHeight="1" x14ac:dyDescent="0.25">
      <c r="A24" s="32"/>
      <c r="B24" s="33"/>
      <c r="C24" s="33" t="str">
        <f>'[1]9'!C22</f>
        <v>14. KARASSING</v>
      </c>
      <c r="D24" s="34" t="s">
        <v>28</v>
      </c>
      <c r="E24" s="35">
        <v>2700</v>
      </c>
      <c r="F24" s="34">
        <v>0</v>
      </c>
      <c r="G24" s="36">
        <f t="shared" si="0"/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8">
        <v>0</v>
      </c>
      <c r="N24" s="16"/>
    </row>
    <row r="25" spans="1:14" ht="28.5" customHeight="1" x14ac:dyDescent="0.25">
      <c r="A25" s="32">
        <f>'[1]9'!A23</f>
        <v>8</v>
      </c>
      <c r="B25" s="33" t="str">
        <f>'[1]9'!B23</f>
        <v>KAJANG</v>
      </c>
      <c r="C25" s="33" t="str">
        <f>'[1]9'!C23</f>
        <v>15.KAJANG</v>
      </c>
      <c r="D25" s="34" t="s">
        <v>28</v>
      </c>
      <c r="E25" s="35">
        <v>3266</v>
      </c>
      <c r="F25" s="34">
        <v>0</v>
      </c>
      <c r="G25" s="36">
        <f t="shared" si="0"/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8">
        <v>0</v>
      </c>
      <c r="N25" s="16"/>
    </row>
    <row r="26" spans="1:14" ht="28.5" customHeight="1" x14ac:dyDescent="0.25">
      <c r="A26" s="32"/>
      <c r="B26" s="33"/>
      <c r="C26" s="33" t="str">
        <f>'[1]9'!C24</f>
        <v>16. LEMBANNA</v>
      </c>
      <c r="D26" s="34" t="s">
        <v>28</v>
      </c>
      <c r="E26" s="35">
        <v>2812</v>
      </c>
      <c r="F26" s="34">
        <v>0</v>
      </c>
      <c r="G26" s="36">
        <f t="shared" si="0"/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8">
        <v>0</v>
      </c>
      <c r="N26" s="16"/>
    </row>
    <row r="27" spans="1:14" ht="28.5" customHeight="1" x14ac:dyDescent="0.25">
      <c r="A27" s="32"/>
      <c r="B27" s="33"/>
      <c r="C27" s="33" t="str">
        <f>'[1]9'!C25</f>
        <v>17.TANAH TOA</v>
      </c>
      <c r="D27" s="34" t="s">
        <v>28</v>
      </c>
      <c r="E27" s="35">
        <v>1934</v>
      </c>
      <c r="F27" s="34">
        <v>0</v>
      </c>
      <c r="G27" s="36">
        <f t="shared" si="0"/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8">
        <v>0</v>
      </c>
      <c r="N27" s="16"/>
    </row>
    <row r="28" spans="1:14" ht="28.5" customHeight="1" x14ac:dyDescent="0.25">
      <c r="A28" s="32">
        <f>'[1]9'!A26</f>
        <v>9</v>
      </c>
      <c r="B28" s="33" t="str">
        <f>'[1]9'!B26</f>
        <v>BULUKUMPA</v>
      </c>
      <c r="C28" s="33" t="str">
        <f>'[1]9'!C26</f>
        <v>18. TANETE</v>
      </c>
      <c r="D28" s="34" t="s">
        <v>28</v>
      </c>
      <c r="E28" s="35">
        <v>4412</v>
      </c>
      <c r="F28" s="34">
        <v>0</v>
      </c>
      <c r="G28" s="36">
        <f t="shared" si="0"/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8">
        <v>0</v>
      </c>
      <c r="N28" s="16"/>
    </row>
    <row r="29" spans="1:14" ht="28.5" customHeight="1" x14ac:dyDescent="0.25">
      <c r="A29" s="32"/>
      <c r="B29" s="33"/>
      <c r="C29" s="33" t="str">
        <f>'[1]9'!C27</f>
        <v>19. SALASSAE</v>
      </c>
      <c r="D29" s="34" t="s">
        <v>28</v>
      </c>
      <c r="E29" s="35">
        <v>1706</v>
      </c>
      <c r="F29" s="34">
        <v>0</v>
      </c>
      <c r="G29" s="36">
        <f t="shared" si="0"/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8">
        <v>0</v>
      </c>
      <c r="N29" s="16"/>
    </row>
    <row r="30" spans="1:14" ht="28.5" customHeight="1" x14ac:dyDescent="0.25">
      <c r="A30" s="32">
        <f>'[1]9'!A28</f>
        <v>10</v>
      </c>
      <c r="B30" s="33" t="str">
        <f>'[1]9'!B28</f>
        <v>RILAU ALE</v>
      </c>
      <c r="C30" s="33" t="str">
        <f>'[1]9'!C28</f>
        <v>20.BONTO BANGUN</v>
      </c>
      <c r="D30" s="34" t="s">
        <v>28</v>
      </c>
      <c r="E30" s="39">
        <v>4593</v>
      </c>
      <c r="F30" s="34">
        <v>0</v>
      </c>
      <c r="G30" s="36">
        <f t="shared" si="0"/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8">
        <v>0</v>
      </c>
      <c r="N30" s="16"/>
    </row>
    <row r="31" spans="1:14" ht="28.5" customHeight="1" x14ac:dyDescent="0.25">
      <c r="A31" s="40" t="s">
        <v>29</v>
      </c>
      <c r="B31" s="41"/>
      <c r="C31" s="42"/>
      <c r="D31" s="43">
        <f>COUNTIF(D11:D30,"v")</f>
        <v>20</v>
      </c>
      <c r="E31" s="44">
        <f>SUM(E11:E30)</f>
        <v>63111</v>
      </c>
      <c r="F31" s="44">
        <f>SUM(F11:F30)</f>
        <v>100</v>
      </c>
      <c r="G31" s="45">
        <f>F31/E31*100</f>
        <v>0.15845098318835069</v>
      </c>
      <c r="H31" s="44">
        <f>SUM(H11:H30)</f>
        <v>0</v>
      </c>
      <c r="I31" s="46">
        <f>H31/$F31*100</f>
        <v>0</v>
      </c>
      <c r="J31" s="44">
        <f>SUM(J11:J30)</f>
        <v>0</v>
      </c>
      <c r="K31" s="46">
        <f>J31/$F31*100</f>
        <v>0</v>
      </c>
      <c r="L31" s="44">
        <f>SUM(L11:L30)</f>
        <v>0</v>
      </c>
      <c r="M31" s="47">
        <f>L31/$F31*100</f>
        <v>0</v>
      </c>
    </row>
    <row r="32" spans="1:14" ht="12.75" customHeight="1" x14ac:dyDescent="0.25">
      <c r="C32" s="1"/>
      <c r="D32" s="1"/>
      <c r="E32" s="1"/>
      <c r="F32" s="48"/>
      <c r="G32" s="48"/>
      <c r="H32" s="48"/>
      <c r="I32" s="48"/>
      <c r="J32" s="48"/>
      <c r="K32" s="48"/>
      <c r="L32" s="48"/>
      <c r="M32" s="48"/>
    </row>
    <row r="33" spans="1:2" x14ac:dyDescent="0.25">
      <c r="A33" s="49" t="s">
        <v>30</v>
      </c>
    </row>
    <row r="34" spans="1:2" x14ac:dyDescent="0.25">
      <c r="A34" s="2" t="s">
        <v>31</v>
      </c>
    </row>
    <row r="35" spans="1:2" x14ac:dyDescent="0.25">
      <c r="B35" s="2" t="s">
        <v>32</v>
      </c>
    </row>
  </sheetData>
  <mergeCells count="9">
    <mergeCell ref="H8:I8"/>
    <mergeCell ref="J8:K8"/>
    <mergeCell ref="L8:M8"/>
    <mergeCell ref="A8:A9"/>
    <mergeCell ref="B8:B9"/>
    <mergeCell ref="C8:C9"/>
    <mergeCell ref="D8:D9"/>
    <mergeCell ref="E8:E9"/>
    <mergeCell ref="F8:G8"/>
  </mergeCells>
  <printOptions horizontalCentered="1"/>
  <pageMargins left="1.27" right="0.9" top="1.1499999999999999" bottom="0.9" header="0" footer="0"/>
  <pageSetup paperSize="9" scale="49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2025-10-27T02:30:00Z</dcterms:created>
  <dcterms:modified xsi:type="dcterms:W3CDTF">2025-10-27T02:31:34Z</dcterms:modified>
</cp:coreProperties>
</file>