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ri laptop\sharing file\HAERIL ANWAR 2022\DATA PORTAL SDI\"/>
    </mc:Choice>
  </mc:AlternateContent>
  <xr:revisionPtr revIDLastSave="0" documentId="8_{595A5A8C-AAB5-4B24-B461-26C95E24B9B9}" xr6:coauthVersionLast="47" xr6:coauthVersionMax="47" xr10:uidLastSave="{00000000-0000-0000-0000-000000000000}"/>
  <bookViews>
    <workbookView xWindow="-110" yWindow="-110" windowWidth="19420" windowHeight="10300" xr2:uid="{6FE3B83C-ABA2-44BD-BB7C-C12832DFAB9D}"/>
  </bookViews>
  <sheets>
    <sheet name="FIX KLP KAB.BLK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H9" i="1"/>
  <c r="G9" i="1"/>
  <c r="F9" i="1"/>
  <c r="E9" i="1"/>
  <c r="D9" i="1"/>
  <c r="C9" i="1"/>
  <c r="H8" i="1"/>
  <c r="G8" i="1"/>
  <c r="F8" i="1"/>
  <c r="E8" i="1"/>
  <c r="D8" i="1"/>
  <c r="C8" i="1"/>
  <c r="H7" i="1"/>
  <c r="G7" i="1"/>
  <c r="F7" i="1"/>
  <c r="E7" i="1"/>
  <c r="D7" i="1"/>
  <c r="C7" i="1"/>
  <c r="H6" i="1"/>
  <c r="H16" i="1" s="1"/>
  <c r="G6" i="1"/>
  <c r="G16" i="1" s="1"/>
  <c r="F6" i="1"/>
  <c r="E6" i="1"/>
  <c r="D6" i="1"/>
  <c r="D16" i="1" s="1"/>
  <c r="C6" i="1"/>
  <c r="C16" i="1" s="1"/>
  <c r="E16" i="1" l="1"/>
  <c r="F16" i="1"/>
</calcChain>
</file>

<file path=xl/sharedStrings.xml><?xml version="1.0" encoding="utf-8"?>
<sst xmlns="http://schemas.openxmlformats.org/spreadsheetml/2006/main" count="23" uniqueCount="23">
  <si>
    <t xml:space="preserve">JUMLAH KELOMPOK TANI,KELAS KEMAMPUAN KELOMPOK TANI </t>
  </si>
  <si>
    <t xml:space="preserve"> KABUPATEN BULUKUMBA TAHUN 2023</t>
  </si>
  <si>
    <t>NO</t>
  </si>
  <si>
    <t>DESA</t>
  </si>
  <si>
    <t>JUMLAH KELOMPOK</t>
  </si>
  <si>
    <t>Jumlah Anggota</t>
  </si>
  <si>
    <t>KELAS KEMAMPUAN / NILAI</t>
  </si>
  <si>
    <t>KET.</t>
  </si>
  <si>
    <t>PEMULA</t>
  </si>
  <si>
    <t>LANJUT</t>
  </si>
  <si>
    <t>MADYA</t>
  </si>
  <si>
    <t>UTAMA</t>
  </si>
  <si>
    <t>BULUKUMPA</t>
  </si>
  <si>
    <t>BONTOTIRO</t>
  </si>
  <si>
    <t>BONTOBAHARI</t>
  </si>
  <si>
    <t>GANTARANG</t>
  </si>
  <si>
    <t>HERLANG</t>
  </si>
  <si>
    <t>KAJANG</t>
  </si>
  <si>
    <t>KINDANG</t>
  </si>
  <si>
    <t>RILAU ALE</t>
  </si>
  <si>
    <t>UJUNG BULU</t>
  </si>
  <si>
    <t>UJUNG LOE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</si>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</sst>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onsolas"/>
      <family val="3"/>
    </font>
    <font>
      <b/>
      <sz val="12"/>
      <color rgb="FFFF0000"/>
      <name val="Arial"/>
      <family val="2"/>
    </font>
    <font>
      <b/>
      <sz val="11"/>
      <color theme="1"/>
      <name val="Consolas"/>
      <family val="3"/>
    </font>
    <font>
      <b/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Consolas"/>
      <family val="3"/>
    </font>
    <font>
      <b/>
      <sz val="12"/>
      <name val="Consolas"/>
      <family val="3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2" xfId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SK%20POKTAN%20%20Terbaru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.KUMPA"/>
      <sheetName val="PEN KLS KLP BKUMPA"/>
      <sheetName val="REK KLP BKUMPA"/>
      <sheetName val="Gapoktan BLKP"/>
      <sheetName val="BT.Tiro"/>
      <sheetName val="PEN KLS KLP BT TIRO"/>
      <sheetName val="REK KLP BT TIRO"/>
      <sheetName val="Gapoktan BT TIRO"/>
      <sheetName val="BT.Bahari"/>
      <sheetName val="PEN KLS KLP BT.BHR"/>
      <sheetName val="REK KLP BT.BHR"/>
      <sheetName val="Gapoktan BT BHR"/>
      <sheetName val="GANTARANG"/>
      <sheetName val="PEN KLS KLP GTR"/>
      <sheetName val="REK KLP GTR "/>
      <sheetName val="Gapoktan GTR"/>
      <sheetName val="HERLANG"/>
      <sheetName val="PEN.KLS HERLANG"/>
      <sheetName val="REK.KLP HERLANG "/>
      <sheetName val="Gapoktan HRLG"/>
      <sheetName val="KAJANG"/>
      <sheetName val="PEN.KLS KLP KAJANG"/>
      <sheetName val="REK KLP KAJANG"/>
      <sheetName val="Gapoktan KJG"/>
      <sheetName val="KINDANG"/>
      <sheetName val="PEN.KLS KLP KINDANGg"/>
      <sheetName val="REK.KLP KINDANG "/>
      <sheetName val="Gapoktan KNDG"/>
      <sheetName val="R.ALE"/>
      <sheetName val="PEN KLS KLP R.ALE"/>
      <sheetName val="REK KLP R.ALE"/>
      <sheetName val="Gapoktan R.ALE"/>
      <sheetName val="U.BULU"/>
      <sheetName val="PEN KLS U BULU"/>
      <sheetName val="REK KLP U.BULU"/>
      <sheetName val="Gapoktan U.BULU"/>
      <sheetName val="U.LOE"/>
      <sheetName val="PEN KLS KLP U.LOE"/>
      <sheetName val="REK KLP U.LOE "/>
      <sheetName val="Gapoktan U.LOE"/>
      <sheetName val="FIX KLP KAB.BLK"/>
      <sheetName val="FIX GAPOKTAN"/>
      <sheetName val="KUB"/>
      <sheetName val="KEP"/>
      <sheetName val="Sheet1"/>
      <sheetName val="Sheet2"/>
      <sheetName val="Sheet3"/>
      <sheetName val="Sheet4"/>
      <sheetName val="Sheet5"/>
    </sheetNames>
    <sheetDataSet>
      <sheetData sheetId="0"/>
      <sheetData sheetId="1"/>
      <sheetData sheetId="2">
        <row r="23">
          <cell r="C23">
            <v>301</v>
          </cell>
          <cell r="D23">
            <v>7933</v>
          </cell>
          <cell r="E23">
            <v>199</v>
          </cell>
          <cell r="F23">
            <v>102</v>
          </cell>
          <cell r="G23">
            <v>0</v>
          </cell>
          <cell r="H23">
            <v>0</v>
          </cell>
        </row>
      </sheetData>
      <sheetData sheetId="3"/>
      <sheetData sheetId="4"/>
      <sheetData sheetId="5"/>
      <sheetData sheetId="6">
        <row r="19">
          <cell r="C19">
            <v>152</v>
          </cell>
          <cell r="D19">
            <v>3828</v>
          </cell>
          <cell r="E19">
            <v>70</v>
          </cell>
          <cell r="F19">
            <v>82</v>
          </cell>
          <cell r="G19">
            <v>0</v>
          </cell>
          <cell r="H19">
            <v>0</v>
          </cell>
        </row>
      </sheetData>
      <sheetData sheetId="7"/>
      <sheetData sheetId="8"/>
      <sheetData sheetId="9"/>
      <sheetData sheetId="10">
        <row r="14">
          <cell r="C14">
            <v>98</v>
          </cell>
          <cell r="D14">
            <v>2445</v>
          </cell>
          <cell r="E14">
            <v>41</v>
          </cell>
          <cell r="F14">
            <v>55</v>
          </cell>
          <cell r="G14">
            <v>2</v>
          </cell>
          <cell r="H14">
            <v>0</v>
          </cell>
        </row>
      </sheetData>
      <sheetData sheetId="11"/>
      <sheetData sheetId="12"/>
      <sheetData sheetId="13"/>
      <sheetData sheetId="14">
        <row r="27">
          <cell r="C27">
            <v>549</v>
          </cell>
          <cell r="D27">
            <v>14796</v>
          </cell>
          <cell r="E27">
            <v>463</v>
          </cell>
          <cell r="F27">
            <v>81</v>
          </cell>
          <cell r="G27">
            <v>4</v>
          </cell>
          <cell r="H27">
            <v>1</v>
          </cell>
        </row>
      </sheetData>
      <sheetData sheetId="15"/>
      <sheetData sheetId="16"/>
      <sheetData sheetId="17"/>
      <sheetData sheetId="18">
        <row r="14">
          <cell r="C14">
            <v>164</v>
          </cell>
          <cell r="D14">
            <v>3965</v>
          </cell>
          <cell r="E14">
            <v>76</v>
          </cell>
          <cell r="F14">
            <v>88</v>
          </cell>
          <cell r="G14">
            <v>0</v>
          </cell>
          <cell r="H14">
            <v>0</v>
          </cell>
        </row>
      </sheetData>
      <sheetData sheetId="19"/>
      <sheetData sheetId="20"/>
      <sheetData sheetId="21"/>
      <sheetData sheetId="22">
        <row r="25">
          <cell r="C25">
            <v>332</v>
          </cell>
          <cell r="D25">
            <v>8585</v>
          </cell>
          <cell r="E25">
            <v>146</v>
          </cell>
          <cell r="F25">
            <v>171</v>
          </cell>
          <cell r="G25">
            <v>15</v>
          </cell>
          <cell r="H25">
            <v>0</v>
          </cell>
        </row>
      </sheetData>
      <sheetData sheetId="23"/>
      <sheetData sheetId="24"/>
      <sheetData sheetId="25"/>
      <sheetData sheetId="26">
        <row r="19">
          <cell r="C19">
            <v>254</v>
          </cell>
          <cell r="D19">
            <v>6615</v>
          </cell>
          <cell r="E19">
            <v>203</v>
          </cell>
          <cell r="F19">
            <v>51</v>
          </cell>
          <cell r="G19">
            <v>0</v>
          </cell>
          <cell r="H19">
            <v>0</v>
          </cell>
        </row>
      </sheetData>
      <sheetData sheetId="27"/>
      <sheetData sheetId="28"/>
      <sheetData sheetId="29"/>
      <sheetData sheetId="30">
        <row r="21">
          <cell r="C21">
            <v>220</v>
          </cell>
          <cell r="D21">
            <v>5898</v>
          </cell>
          <cell r="E21">
            <v>157</v>
          </cell>
          <cell r="F21">
            <v>63</v>
          </cell>
          <cell r="G21">
            <v>0</v>
          </cell>
          <cell r="H21">
            <v>0</v>
          </cell>
        </row>
      </sheetData>
      <sheetData sheetId="31"/>
      <sheetData sheetId="32"/>
      <sheetData sheetId="33"/>
      <sheetData sheetId="34">
        <row r="15">
          <cell r="C15">
            <v>18</v>
          </cell>
          <cell r="D15">
            <v>421</v>
          </cell>
          <cell r="E15">
            <v>1</v>
          </cell>
          <cell r="F15">
            <v>16</v>
          </cell>
          <cell r="G15">
            <v>1</v>
          </cell>
          <cell r="H15">
            <v>0</v>
          </cell>
        </row>
      </sheetData>
      <sheetData sheetId="35"/>
      <sheetData sheetId="36"/>
      <sheetData sheetId="37"/>
      <sheetData sheetId="38">
        <row r="19">
          <cell r="C19">
            <v>235</v>
          </cell>
          <cell r="D19">
            <v>5943</v>
          </cell>
          <cell r="E19">
            <v>161</v>
          </cell>
          <cell r="F19">
            <v>72</v>
          </cell>
          <cell r="G19">
            <v>2</v>
          </cell>
          <cell r="H19">
            <v>0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A6682-3A2E-4EC7-A31D-4D14892E0150}">
  <sheetPr>
    <tabColor rgb="FFCCCC00"/>
  </sheetPr>
  <dimension ref="A1:L19"/>
  <sheetViews>
    <sheetView tabSelected="1" zoomScale="80" zoomScaleNormal="80" workbookViewId="0">
      <selection activeCell="D7" sqref="D7"/>
    </sheetView>
  </sheetViews>
  <sheetFormatPr defaultColWidth="9.1796875" defaultRowHeight="21" customHeight="1" x14ac:dyDescent="0.35"/>
  <cols>
    <col min="1" max="1" width="4.54296875" style="2" customWidth="1"/>
    <col min="2" max="2" width="20.26953125" style="2" customWidth="1"/>
    <col min="3" max="3" width="15.26953125" style="27" customWidth="1"/>
    <col min="4" max="4" width="13.81640625" style="27" customWidth="1"/>
    <col min="5" max="9" width="10.7265625" style="2" customWidth="1"/>
    <col min="10" max="11" width="9.1796875" style="2"/>
    <col min="12" max="12" width="11.54296875" style="2" bestFit="1" customWidth="1"/>
    <col min="13" max="16384" width="9.1796875" style="2"/>
  </cols>
  <sheetData>
    <row r="1" spans="1:12" ht="21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ht="21" customHeight="1" x14ac:dyDescent="0.3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2" ht="3.75" customHeight="1" x14ac:dyDescent="0.35">
      <c r="A3" s="3"/>
      <c r="B3" s="3"/>
      <c r="C3" s="4"/>
      <c r="D3" s="4"/>
      <c r="E3" s="5"/>
      <c r="F3" s="5"/>
      <c r="G3" s="5"/>
      <c r="H3" s="5"/>
      <c r="I3" s="6"/>
    </row>
    <row r="4" spans="1:12" s="10" customFormat="1" ht="21" customHeight="1" x14ac:dyDescent="0.35">
      <c r="A4" s="7" t="s">
        <v>2</v>
      </c>
      <c r="B4" s="7" t="s">
        <v>3</v>
      </c>
      <c r="C4" s="8" t="s">
        <v>4</v>
      </c>
      <c r="D4" s="8" t="s">
        <v>5</v>
      </c>
      <c r="E4" s="7" t="s">
        <v>6</v>
      </c>
      <c r="F4" s="7"/>
      <c r="G4" s="7"/>
      <c r="H4" s="7"/>
      <c r="I4" s="9" t="s">
        <v>7</v>
      </c>
    </row>
    <row r="5" spans="1:12" s="10" customFormat="1" ht="21" customHeight="1" x14ac:dyDescent="0.35">
      <c r="A5" s="7"/>
      <c r="B5" s="7"/>
      <c r="C5" s="11"/>
      <c r="D5" s="11"/>
      <c r="E5" s="12" t="s">
        <v>8</v>
      </c>
      <c r="F5" s="12" t="s">
        <v>9</v>
      </c>
      <c r="G5" s="12" t="s">
        <v>10</v>
      </c>
      <c r="H5" s="13" t="s">
        <v>11</v>
      </c>
      <c r="I5" s="9"/>
    </row>
    <row r="6" spans="1:12" ht="21" customHeight="1" x14ac:dyDescent="0.35">
      <c r="A6" s="14">
        <v>1</v>
      </c>
      <c r="B6" s="15" t="s">
        <v>12</v>
      </c>
      <c r="C6" s="16">
        <f>'[1]REK KLP BKUMPA'!C23</f>
        <v>301</v>
      </c>
      <c r="D6" s="16">
        <f>'[1]REK KLP BKUMPA'!D23</f>
        <v>7933</v>
      </c>
      <c r="E6" s="16">
        <f>'[1]REK KLP BKUMPA'!E23</f>
        <v>199</v>
      </c>
      <c r="F6" s="16">
        <f>'[1]REK KLP BKUMPA'!F23</f>
        <v>102</v>
      </c>
      <c r="G6" s="16">
        <f>'[1]REK KLP BKUMPA'!G23</f>
        <v>0</v>
      </c>
      <c r="H6" s="16">
        <f>'[1]REK KLP BKUMPA'!H23</f>
        <v>0</v>
      </c>
      <c r="I6" s="14"/>
    </row>
    <row r="7" spans="1:12" ht="21" customHeight="1" x14ac:dyDescent="0.35">
      <c r="A7" s="14">
        <v>2</v>
      </c>
      <c r="B7" s="15" t="s">
        <v>13</v>
      </c>
      <c r="C7" s="16">
        <f>'[1]REK KLP BT TIRO'!C19</f>
        <v>152</v>
      </c>
      <c r="D7" s="16">
        <f>'[1]REK KLP BT TIRO'!D19</f>
        <v>3828</v>
      </c>
      <c r="E7" s="16">
        <f>'[1]REK KLP BT TIRO'!E19</f>
        <v>70</v>
      </c>
      <c r="F7" s="16">
        <f>'[1]REK KLP BT TIRO'!F19</f>
        <v>82</v>
      </c>
      <c r="G7" s="16">
        <f>'[1]REK KLP BT TIRO'!G19</f>
        <v>0</v>
      </c>
      <c r="H7" s="16">
        <f>'[1]REK KLP BT TIRO'!H19</f>
        <v>0</v>
      </c>
      <c r="I7" s="14"/>
    </row>
    <row r="8" spans="1:12" ht="21" customHeight="1" x14ac:dyDescent="0.35">
      <c r="A8" s="14">
        <v>3</v>
      </c>
      <c r="B8" s="15" t="s">
        <v>14</v>
      </c>
      <c r="C8" s="16">
        <f>'[1]REK KLP BT.BHR'!C14</f>
        <v>98</v>
      </c>
      <c r="D8" s="16">
        <f>'[1]REK KLP BT.BHR'!D14</f>
        <v>2445</v>
      </c>
      <c r="E8" s="16">
        <f>'[1]REK KLP BT.BHR'!E14</f>
        <v>41</v>
      </c>
      <c r="F8" s="16">
        <f>'[1]REK KLP BT.BHR'!F14</f>
        <v>55</v>
      </c>
      <c r="G8" s="16">
        <f>'[1]REK KLP BT.BHR'!G14</f>
        <v>2</v>
      </c>
      <c r="H8" s="16">
        <f>'[1]REK KLP BT.BHR'!H14</f>
        <v>0</v>
      </c>
      <c r="I8" s="14"/>
    </row>
    <row r="9" spans="1:12" ht="21" customHeight="1" x14ac:dyDescent="0.35">
      <c r="A9" s="14">
        <v>4</v>
      </c>
      <c r="B9" s="15" t="s">
        <v>15</v>
      </c>
      <c r="C9" s="17">
        <f>'[1]REK KLP GTR '!C27</f>
        <v>549</v>
      </c>
      <c r="D9" s="17">
        <f>'[1]REK KLP GTR '!D27</f>
        <v>14796</v>
      </c>
      <c r="E9" s="17">
        <f>'[1]REK KLP GTR '!E27</f>
        <v>463</v>
      </c>
      <c r="F9" s="17">
        <f>'[1]REK KLP GTR '!F27</f>
        <v>81</v>
      </c>
      <c r="G9" s="17">
        <f>'[1]REK KLP GTR '!G27</f>
        <v>4</v>
      </c>
      <c r="H9" s="17">
        <f>'[1]REK KLP GTR '!H27</f>
        <v>1</v>
      </c>
      <c r="I9" s="14"/>
    </row>
    <row r="10" spans="1:12" ht="21" customHeight="1" x14ac:dyDescent="0.35">
      <c r="A10" s="14">
        <v>5</v>
      </c>
      <c r="B10" s="15" t="s">
        <v>16</v>
      </c>
      <c r="C10" s="17">
        <f>'[1]REK.KLP HERLANG '!C14</f>
        <v>164</v>
      </c>
      <c r="D10" s="17">
        <f>'[1]REK.KLP HERLANG '!D14</f>
        <v>3965</v>
      </c>
      <c r="E10" s="17">
        <f>'[1]REK.KLP HERLANG '!E14</f>
        <v>76</v>
      </c>
      <c r="F10" s="17">
        <f>'[1]REK.KLP HERLANG '!F14</f>
        <v>88</v>
      </c>
      <c r="G10" s="17">
        <f>'[1]REK.KLP HERLANG '!G14</f>
        <v>0</v>
      </c>
      <c r="H10" s="17">
        <f>'[1]REK.KLP HERLANG '!H14</f>
        <v>0</v>
      </c>
      <c r="I10" s="14"/>
    </row>
    <row r="11" spans="1:12" ht="21" customHeight="1" x14ac:dyDescent="0.35">
      <c r="A11" s="14">
        <v>6</v>
      </c>
      <c r="B11" s="15" t="s">
        <v>17</v>
      </c>
      <c r="C11" s="17">
        <f>'[1]REK KLP KAJANG'!C25</f>
        <v>332</v>
      </c>
      <c r="D11" s="17">
        <f>'[1]REK KLP KAJANG'!D25</f>
        <v>8585</v>
      </c>
      <c r="E11" s="17">
        <f>'[1]REK KLP KAJANG'!E25</f>
        <v>146</v>
      </c>
      <c r="F11" s="17">
        <f>'[1]REK KLP KAJANG'!F25</f>
        <v>171</v>
      </c>
      <c r="G11" s="17">
        <f>'[1]REK KLP KAJANG'!G25</f>
        <v>15</v>
      </c>
      <c r="H11" s="17">
        <f>'[1]REK KLP KAJANG'!H25</f>
        <v>0</v>
      </c>
      <c r="I11" s="14"/>
    </row>
    <row r="12" spans="1:12" ht="21" customHeight="1" x14ac:dyDescent="0.35">
      <c r="A12" s="14">
        <v>7</v>
      </c>
      <c r="B12" s="15" t="s">
        <v>18</v>
      </c>
      <c r="C12" s="16">
        <f>'[1]REK.KLP KINDANG '!C19</f>
        <v>254</v>
      </c>
      <c r="D12" s="16">
        <f>'[1]REK.KLP KINDANG '!D19</f>
        <v>6615</v>
      </c>
      <c r="E12" s="16">
        <f>'[1]REK.KLP KINDANG '!E19</f>
        <v>203</v>
      </c>
      <c r="F12" s="16">
        <f>'[1]REK.KLP KINDANG '!F19</f>
        <v>51</v>
      </c>
      <c r="G12" s="16">
        <f>'[1]REK.KLP KINDANG '!G19</f>
        <v>0</v>
      </c>
      <c r="H12" s="16">
        <f>'[1]REK.KLP KINDANG '!H19</f>
        <v>0</v>
      </c>
      <c r="I12" s="14"/>
    </row>
    <row r="13" spans="1:12" ht="21" customHeight="1" x14ac:dyDescent="0.35">
      <c r="A13" s="14">
        <v>8</v>
      </c>
      <c r="B13" s="15" t="s">
        <v>19</v>
      </c>
      <c r="C13" s="16">
        <f>'[1]REK KLP R.ALE'!C21</f>
        <v>220</v>
      </c>
      <c r="D13" s="16">
        <f>'[1]REK KLP R.ALE'!D21</f>
        <v>5898</v>
      </c>
      <c r="E13" s="16">
        <f>'[1]REK KLP R.ALE'!E21</f>
        <v>157</v>
      </c>
      <c r="F13" s="16">
        <f>'[1]REK KLP R.ALE'!F21</f>
        <v>63</v>
      </c>
      <c r="G13" s="16">
        <f>'[1]REK KLP R.ALE'!G21</f>
        <v>0</v>
      </c>
      <c r="H13" s="16">
        <f>'[1]REK KLP R.ALE'!H21</f>
        <v>0</v>
      </c>
      <c r="I13" s="14"/>
    </row>
    <row r="14" spans="1:12" ht="21" customHeight="1" x14ac:dyDescent="0.35">
      <c r="A14" s="14">
        <v>9</v>
      </c>
      <c r="B14" s="15" t="s">
        <v>20</v>
      </c>
      <c r="C14" s="17">
        <f>'[1]REK KLP U.BULU'!C15</f>
        <v>18</v>
      </c>
      <c r="D14" s="17">
        <f>'[1]REK KLP U.BULU'!D15</f>
        <v>421</v>
      </c>
      <c r="E14" s="17">
        <f>'[1]REK KLP U.BULU'!E15</f>
        <v>1</v>
      </c>
      <c r="F14" s="17">
        <f>'[1]REK KLP U.BULU'!F15</f>
        <v>16</v>
      </c>
      <c r="G14" s="17">
        <f>'[1]REK KLP U.BULU'!G15</f>
        <v>1</v>
      </c>
      <c r="H14" s="17">
        <f>'[1]REK KLP U.BULU'!H15</f>
        <v>0</v>
      </c>
      <c r="I14" s="14"/>
    </row>
    <row r="15" spans="1:12" ht="21" customHeight="1" x14ac:dyDescent="0.35">
      <c r="A15" s="14">
        <v>10</v>
      </c>
      <c r="B15" s="18" t="s">
        <v>21</v>
      </c>
      <c r="C15" s="19">
        <f>'[1]REK KLP U.LOE '!C19</f>
        <v>235</v>
      </c>
      <c r="D15" s="19">
        <f>'[1]REK KLP U.LOE '!D19</f>
        <v>5943</v>
      </c>
      <c r="E15" s="19">
        <f>'[1]REK KLP U.LOE '!E19</f>
        <v>161</v>
      </c>
      <c r="F15" s="19">
        <f>'[1]REK KLP U.LOE '!F19</f>
        <v>72</v>
      </c>
      <c r="G15" s="19">
        <f>'[1]REK KLP U.LOE '!G19</f>
        <v>2</v>
      </c>
      <c r="H15" s="19">
        <f>'[1]REK KLP U.LOE '!H19</f>
        <v>0</v>
      </c>
      <c r="I15" s="14"/>
    </row>
    <row r="16" spans="1:12" s="23" customFormat="1" ht="21" customHeight="1" x14ac:dyDescent="0.35">
      <c r="A16" s="20" t="s">
        <v>22</v>
      </c>
      <c r="B16" s="21"/>
      <c r="C16" s="22">
        <f t="shared" ref="C16:H16" si="0">SUM(C6:C15)</f>
        <v>2323</v>
      </c>
      <c r="D16" s="22">
        <f t="shared" si="0"/>
        <v>60429</v>
      </c>
      <c r="E16" s="19">
        <f>SUM(E6:E15)</f>
        <v>1517</v>
      </c>
      <c r="F16" s="19">
        <f>SUM(F6:F15)</f>
        <v>781</v>
      </c>
      <c r="G16" s="19">
        <f>SUM(G6:G15)</f>
        <v>24</v>
      </c>
      <c r="H16" s="22">
        <f t="shared" si="0"/>
        <v>1</v>
      </c>
      <c r="I16" s="14"/>
      <c r="L16" s="24"/>
    </row>
    <row r="17" spans="1:9" ht="13.5" customHeight="1" x14ac:dyDescent="0.35">
      <c r="A17" s="25"/>
      <c r="B17" s="25"/>
      <c r="C17" s="26"/>
      <c r="D17" s="26"/>
      <c r="E17" s="25"/>
      <c r="F17" s="25"/>
      <c r="G17" s="25"/>
      <c r="H17" s="25"/>
      <c r="I17" s="25"/>
    </row>
    <row r="18" spans="1:9" ht="21" customHeight="1" x14ac:dyDescent="0.35">
      <c r="A18" s="28"/>
      <c r="B18" s="28"/>
      <c r="C18" s="29"/>
      <c r="D18" s="29"/>
      <c r="E18" s="28"/>
      <c r="F18" s="28"/>
      <c r="G18" s="28"/>
      <c r="H18" s="28"/>
      <c r="I18" s="28"/>
    </row>
    <row r="19" spans="1:9" ht="21" customHeight="1" x14ac:dyDescent="0.35">
      <c r="A19" s="28"/>
      <c r="B19" s="28"/>
      <c r="C19" s="29"/>
      <c r="D19" s="29"/>
      <c r="E19" s="28"/>
      <c r="F19" s="28"/>
      <c r="G19" s="28"/>
      <c r="H19" s="28"/>
      <c r="I19" s="28"/>
    </row>
  </sheetData>
  <mergeCells count="9">
    <mergeCell ref="A16:B16"/>
    <mergeCell ref="A1:I1"/>
    <mergeCell ref="A2:I2"/>
    <mergeCell ref="A4:A5"/>
    <mergeCell ref="B4:B5"/>
    <mergeCell ref="C4:C5"/>
    <mergeCell ref="D4:D5"/>
    <mergeCell ref="E4:H4"/>
    <mergeCell ref="I4:I5"/>
  </mergeCells>
  <pageMargins left="1.01" right="0.51181102362204722" top="0.91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FIX KLP KAB.BLK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2024-05-22T11:08:29Z</dcterms:created>
  <dcterms:modified xsi:type="dcterms:W3CDTF">2024-05-22T11:10:20Z</dcterms:modified>
</cp:coreProperties>
</file>