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71.78 PELAYANAN KESEHATAN ORANG DENGAN GANGGUAN JIWA (ODGJ) BERAT\"/>
    </mc:Choice>
  </mc:AlternateContent>
  <xr:revisionPtr revIDLastSave="0" documentId="8_{B6280A34-AB9D-4EC0-9DD5-0E2CAA618981}" xr6:coauthVersionLast="47" xr6:coauthVersionMax="47" xr10:uidLastSave="{00000000-0000-0000-0000-000000000000}"/>
  <bookViews>
    <workbookView xWindow="-108" yWindow="-108" windowWidth="23256" windowHeight="12456" xr2:uid="{D809B8B9-4430-4EAE-BDFE-50472487CB42}"/>
  </bookViews>
  <sheets>
    <sheet name="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F31" i="1"/>
  <c r="C31" i="1"/>
  <c r="B31" i="1"/>
  <c r="A31" i="1"/>
  <c r="F30" i="1"/>
  <c r="C30" i="1"/>
  <c r="F29" i="1"/>
  <c r="C29" i="1"/>
  <c r="B29" i="1"/>
  <c r="A29" i="1"/>
  <c r="F28" i="1"/>
  <c r="C28" i="1"/>
  <c r="F27" i="1"/>
  <c r="C27" i="1"/>
  <c r="F26" i="1"/>
  <c r="C26" i="1"/>
  <c r="B26" i="1"/>
  <c r="A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B21" i="1"/>
  <c r="A21" i="1"/>
  <c r="F20" i="1"/>
  <c r="C20" i="1"/>
  <c r="F19" i="1"/>
  <c r="C19" i="1"/>
  <c r="F18" i="1"/>
  <c r="C18" i="1"/>
  <c r="B18" i="1"/>
  <c r="A18" i="1"/>
  <c r="F17" i="1"/>
  <c r="C17" i="1"/>
  <c r="B17" i="1"/>
  <c r="A17" i="1"/>
  <c r="F16" i="1"/>
  <c r="C16" i="1"/>
  <c r="F15" i="1"/>
  <c r="C15" i="1"/>
  <c r="B15" i="1"/>
  <c r="A15" i="1"/>
  <c r="F14" i="1"/>
  <c r="C14" i="1"/>
  <c r="F13" i="1"/>
  <c r="C13" i="1"/>
  <c r="F12" i="1"/>
  <c r="C12" i="1"/>
  <c r="B12" i="1"/>
  <c r="A12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<sst xmlns="http://schemas.openxmlformats.org/spreadsheetml/2006/main" count="18" uniqueCount="18">
  <si>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71</t>
  </si>
  <si>
    <t>PELAYANAN KESEHATAN ORANG DENGAN GANGGUAN JIWA (ODGJ) BERAT  MENURUT KECAMATAN DAN PUSKESMAS</t>
  </si>
  <si>
    <t>NO</t>
  </si>
  <si>
    <t>KECAMATAN</t>
  </si>
  <si>
    <t>PUSKESMAS</t>
  </si>
  <si>
    <t>PELAYANAN KESEHATAN ODGJ BERAT</t>
  </si>
  <si>
    <t>SASARAN ODGJ BERAT</t>
  </si>
  <si>
    <t>MENDAPAT PELAYANAN KESEHATAN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</si>
  <si>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</si>
  <si>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</si>
  <si>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</si>
  <si>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</si>
  <si>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</si>
  <si>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</si>
  <si>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</si>
  <si>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</si>
  <si>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</si>
  <si>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Sumber:Bidang Upaya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</si>
</sst>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_);\(0.0\)"/>
  </numFmts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37" fontId="2" fillId="2" borderId="13" xfId="2" quotePrefix="1" applyNumberFormat="1" applyFont="1" applyFill="1" applyBorder="1" applyAlignment="1">
      <alignment horizontal="center" vertical="center"/>
    </xf>
    <xf numFmtId="37" fontId="2" fillId="2" borderId="13" xfId="2" applyNumberFormat="1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37" fontId="2" fillId="2" borderId="16" xfId="2" quotePrefix="1" applyNumberFormat="1" applyFont="1" applyFill="1" applyBorder="1" applyAlignment="1">
      <alignment horizontal="center" vertical="center"/>
    </xf>
    <xf numFmtId="37" fontId="2" fillId="2" borderId="16" xfId="2" applyNumberFormat="1" applyFont="1" applyFill="1" applyBorder="1" applyAlignment="1">
      <alignment horizontal="center" vertical="center"/>
    </xf>
    <xf numFmtId="165" fontId="2" fillId="2" borderId="17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37" fontId="2" fillId="2" borderId="19" xfId="2" quotePrefix="1" applyNumberFormat="1" applyFont="1" applyFill="1" applyBorder="1" applyAlignment="1">
      <alignment horizontal="center" vertical="center"/>
    </xf>
    <xf numFmtId="37" fontId="2" fillId="2" borderId="19" xfId="2" applyNumberFormat="1" applyFont="1" applyFill="1" applyBorder="1" applyAlignment="1">
      <alignment horizontal="center" vertical="center"/>
    </xf>
    <xf numFmtId="165" fontId="2" fillId="2" borderId="20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165" fontId="5" fillId="2" borderId="23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</cellXfs>
  <cellStyles count="3">
    <cellStyle name="Comma" xfId="1" builtinId="3"/>
    <cellStyle name="Comma 10" xfId="2" xr:uid="{6763A139-4520-4D9E-A461-4983AAA6A29B}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_);\(0.0\)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686D7-4679-4E63-B4E5-FC71726A4B6B}" name="Table135" displayName="Table135" ref="A11:F32" totalsRowShown="0" headerRowDxfId="9" dataDxfId="8" headerRowBorderDxfId="6" tableBorderDxfId="7">
  <autoFilter ref="A11:F32" xr:uid="{FB0ABEC3-89B9-4AE6-A735-3C523C1F84FE}"/>
  <tableColumns count="6">
    <tableColumn id="1" xr3:uid="{16CB7948-E238-48FB-9984-C1FE6F25EF94}" name="1" dataDxfId="5"/>
    <tableColumn id="2" xr3:uid="{874D214F-BF54-402E-B082-698DD952993D}" name="2" dataDxfId="4"/>
    <tableColumn id="3" xr3:uid="{A6126DC1-4D0C-442C-977D-3E4FB27660CE}" name="3" dataDxfId="3"/>
    <tableColumn id="4" xr3:uid="{713368E5-1BAE-4EDD-9D86-38E13FF23FF9}" name="4" dataDxfId="2" dataCellStyle="Comma 10"/>
    <tableColumn id="5" xr3:uid="{E5154290-D1CD-4DFE-8673-FC267976BA38}" name="5" dataDxfId="1" dataCellStyle="Comma 10"/>
    <tableColumn id="6" xr3:uid="{8A8F7ACB-16D9-4ACA-A5C6-2832F7E6DC61}" name="6" dataDxfId="0" dataCellStyle="Comma">
      <calculatedColumnFormula>E12/D12*100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F2CE-7C67-4DC8-AA8D-49C3BD57D8F6}">
  <sheetPr codeName="Sheet52">
    <tabColor rgb="FF00B0F0"/>
    <pageSetUpPr fitToPage="1"/>
  </sheetPr>
  <dimension ref="A1:G34"/>
  <sheetViews>
    <sheetView tabSelected="1" zoomScale="75" workbookViewId="0">
      <selection activeCell="A34" sqref="A34"/>
    </sheetView>
  </sheetViews>
  <sheetFormatPr defaultColWidth="9.109375" defaultRowHeight="15" x14ac:dyDescent="0.25"/>
  <cols>
    <col min="1" max="1" width="5.6640625" style="2" customWidth="1"/>
    <col min="2" max="3" width="30.6640625" style="2" customWidth="1"/>
    <col min="4" max="6" width="25.6640625" style="2" customWidth="1"/>
    <col min="7" max="256" width="9.109375" style="2"/>
    <col min="257" max="257" width="5.6640625" style="2" customWidth="1"/>
    <col min="258" max="259" width="30.6640625" style="2" customWidth="1"/>
    <col min="260" max="262" width="25.6640625" style="2" customWidth="1"/>
    <col min="263" max="512" width="9.109375" style="2"/>
    <col min="513" max="513" width="5.6640625" style="2" customWidth="1"/>
    <col min="514" max="515" width="30.6640625" style="2" customWidth="1"/>
    <col min="516" max="518" width="25.6640625" style="2" customWidth="1"/>
    <col min="519" max="768" width="9.109375" style="2"/>
    <col min="769" max="769" width="5.6640625" style="2" customWidth="1"/>
    <col min="770" max="771" width="30.6640625" style="2" customWidth="1"/>
    <col min="772" max="774" width="25.6640625" style="2" customWidth="1"/>
    <col min="775" max="1024" width="9.109375" style="2"/>
    <col min="1025" max="1025" width="5.6640625" style="2" customWidth="1"/>
    <col min="1026" max="1027" width="30.6640625" style="2" customWidth="1"/>
    <col min="1028" max="1030" width="25.6640625" style="2" customWidth="1"/>
    <col min="1031" max="1280" width="9.109375" style="2"/>
    <col min="1281" max="1281" width="5.6640625" style="2" customWidth="1"/>
    <col min="1282" max="1283" width="30.6640625" style="2" customWidth="1"/>
    <col min="1284" max="1286" width="25.6640625" style="2" customWidth="1"/>
    <col min="1287" max="1536" width="9.109375" style="2"/>
    <col min="1537" max="1537" width="5.6640625" style="2" customWidth="1"/>
    <col min="1538" max="1539" width="30.6640625" style="2" customWidth="1"/>
    <col min="1540" max="1542" width="25.6640625" style="2" customWidth="1"/>
    <col min="1543" max="1792" width="9.109375" style="2"/>
    <col min="1793" max="1793" width="5.6640625" style="2" customWidth="1"/>
    <col min="1794" max="1795" width="30.6640625" style="2" customWidth="1"/>
    <col min="1796" max="1798" width="25.6640625" style="2" customWidth="1"/>
    <col min="1799" max="2048" width="9.109375" style="2"/>
    <col min="2049" max="2049" width="5.6640625" style="2" customWidth="1"/>
    <col min="2050" max="2051" width="30.6640625" style="2" customWidth="1"/>
    <col min="2052" max="2054" width="25.6640625" style="2" customWidth="1"/>
    <col min="2055" max="2304" width="9.109375" style="2"/>
    <col min="2305" max="2305" width="5.6640625" style="2" customWidth="1"/>
    <col min="2306" max="2307" width="30.6640625" style="2" customWidth="1"/>
    <col min="2308" max="2310" width="25.6640625" style="2" customWidth="1"/>
    <col min="2311" max="2560" width="9.109375" style="2"/>
    <col min="2561" max="2561" width="5.6640625" style="2" customWidth="1"/>
    <col min="2562" max="2563" width="30.6640625" style="2" customWidth="1"/>
    <col min="2564" max="2566" width="25.6640625" style="2" customWidth="1"/>
    <col min="2567" max="2816" width="9.109375" style="2"/>
    <col min="2817" max="2817" width="5.6640625" style="2" customWidth="1"/>
    <col min="2818" max="2819" width="30.6640625" style="2" customWidth="1"/>
    <col min="2820" max="2822" width="25.6640625" style="2" customWidth="1"/>
    <col min="2823" max="3072" width="9.109375" style="2"/>
    <col min="3073" max="3073" width="5.6640625" style="2" customWidth="1"/>
    <col min="3074" max="3075" width="30.6640625" style="2" customWidth="1"/>
    <col min="3076" max="3078" width="25.6640625" style="2" customWidth="1"/>
    <col min="3079" max="3328" width="9.109375" style="2"/>
    <col min="3329" max="3329" width="5.6640625" style="2" customWidth="1"/>
    <col min="3330" max="3331" width="30.6640625" style="2" customWidth="1"/>
    <col min="3332" max="3334" width="25.6640625" style="2" customWidth="1"/>
    <col min="3335" max="3584" width="9.109375" style="2"/>
    <col min="3585" max="3585" width="5.6640625" style="2" customWidth="1"/>
    <col min="3586" max="3587" width="30.6640625" style="2" customWidth="1"/>
    <col min="3588" max="3590" width="25.6640625" style="2" customWidth="1"/>
    <col min="3591" max="3840" width="9.109375" style="2"/>
    <col min="3841" max="3841" width="5.6640625" style="2" customWidth="1"/>
    <col min="3842" max="3843" width="30.6640625" style="2" customWidth="1"/>
    <col min="3844" max="3846" width="25.6640625" style="2" customWidth="1"/>
    <col min="3847" max="4096" width="9.109375" style="2"/>
    <col min="4097" max="4097" width="5.6640625" style="2" customWidth="1"/>
    <col min="4098" max="4099" width="30.6640625" style="2" customWidth="1"/>
    <col min="4100" max="4102" width="25.6640625" style="2" customWidth="1"/>
    <col min="4103" max="4352" width="9.109375" style="2"/>
    <col min="4353" max="4353" width="5.6640625" style="2" customWidth="1"/>
    <col min="4354" max="4355" width="30.6640625" style="2" customWidth="1"/>
    <col min="4356" max="4358" width="25.6640625" style="2" customWidth="1"/>
    <col min="4359" max="4608" width="9.109375" style="2"/>
    <col min="4609" max="4609" width="5.6640625" style="2" customWidth="1"/>
    <col min="4610" max="4611" width="30.6640625" style="2" customWidth="1"/>
    <col min="4612" max="4614" width="25.6640625" style="2" customWidth="1"/>
    <col min="4615" max="4864" width="9.109375" style="2"/>
    <col min="4865" max="4865" width="5.6640625" style="2" customWidth="1"/>
    <col min="4866" max="4867" width="30.6640625" style="2" customWidth="1"/>
    <col min="4868" max="4870" width="25.6640625" style="2" customWidth="1"/>
    <col min="4871" max="5120" width="9.109375" style="2"/>
    <col min="5121" max="5121" width="5.6640625" style="2" customWidth="1"/>
    <col min="5122" max="5123" width="30.6640625" style="2" customWidth="1"/>
    <col min="5124" max="5126" width="25.6640625" style="2" customWidth="1"/>
    <col min="5127" max="5376" width="9.109375" style="2"/>
    <col min="5377" max="5377" width="5.6640625" style="2" customWidth="1"/>
    <col min="5378" max="5379" width="30.6640625" style="2" customWidth="1"/>
    <col min="5380" max="5382" width="25.6640625" style="2" customWidth="1"/>
    <col min="5383" max="5632" width="9.109375" style="2"/>
    <col min="5633" max="5633" width="5.6640625" style="2" customWidth="1"/>
    <col min="5634" max="5635" width="30.6640625" style="2" customWidth="1"/>
    <col min="5636" max="5638" width="25.6640625" style="2" customWidth="1"/>
    <col min="5639" max="5888" width="9.109375" style="2"/>
    <col min="5889" max="5889" width="5.6640625" style="2" customWidth="1"/>
    <col min="5890" max="5891" width="30.6640625" style="2" customWidth="1"/>
    <col min="5892" max="5894" width="25.6640625" style="2" customWidth="1"/>
    <col min="5895" max="6144" width="9.109375" style="2"/>
    <col min="6145" max="6145" width="5.6640625" style="2" customWidth="1"/>
    <col min="6146" max="6147" width="30.6640625" style="2" customWidth="1"/>
    <col min="6148" max="6150" width="25.6640625" style="2" customWidth="1"/>
    <col min="6151" max="6400" width="9.109375" style="2"/>
    <col min="6401" max="6401" width="5.6640625" style="2" customWidth="1"/>
    <col min="6402" max="6403" width="30.6640625" style="2" customWidth="1"/>
    <col min="6404" max="6406" width="25.6640625" style="2" customWidth="1"/>
    <col min="6407" max="6656" width="9.109375" style="2"/>
    <col min="6657" max="6657" width="5.6640625" style="2" customWidth="1"/>
    <col min="6658" max="6659" width="30.6640625" style="2" customWidth="1"/>
    <col min="6660" max="6662" width="25.6640625" style="2" customWidth="1"/>
    <col min="6663" max="6912" width="9.109375" style="2"/>
    <col min="6913" max="6913" width="5.6640625" style="2" customWidth="1"/>
    <col min="6914" max="6915" width="30.6640625" style="2" customWidth="1"/>
    <col min="6916" max="6918" width="25.6640625" style="2" customWidth="1"/>
    <col min="6919" max="7168" width="9.109375" style="2"/>
    <col min="7169" max="7169" width="5.6640625" style="2" customWidth="1"/>
    <col min="7170" max="7171" width="30.6640625" style="2" customWidth="1"/>
    <col min="7172" max="7174" width="25.6640625" style="2" customWidth="1"/>
    <col min="7175" max="7424" width="9.109375" style="2"/>
    <col min="7425" max="7425" width="5.6640625" style="2" customWidth="1"/>
    <col min="7426" max="7427" width="30.6640625" style="2" customWidth="1"/>
    <col min="7428" max="7430" width="25.6640625" style="2" customWidth="1"/>
    <col min="7431" max="7680" width="9.109375" style="2"/>
    <col min="7681" max="7681" width="5.6640625" style="2" customWidth="1"/>
    <col min="7682" max="7683" width="30.6640625" style="2" customWidth="1"/>
    <col min="7684" max="7686" width="25.6640625" style="2" customWidth="1"/>
    <col min="7687" max="7936" width="9.109375" style="2"/>
    <col min="7937" max="7937" width="5.6640625" style="2" customWidth="1"/>
    <col min="7938" max="7939" width="30.6640625" style="2" customWidth="1"/>
    <col min="7940" max="7942" width="25.6640625" style="2" customWidth="1"/>
    <col min="7943" max="8192" width="9.109375" style="2"/>
    <col min="8193" max="8193" width="5.6640625" style="2" customWidth="1"/>
    <col min="8194" max="8195" width="30.6640625" style="2" customWidth="1"/>
    <col min="8196" max="8198" width="25.6640625" style="2" customWidth="1"/>
    <col min="8199" max="8448" width="9.109375" style="2"/>
    <col min="8449" max="8449" width="5.6640625" style="2" customWidth="1"/>
    <col min="8450" max="8451" width="30.6640625" style="2" customWidth="1"/>
    <col min="8452" max="8454" width="25.6640625" style="2" customWidth="1"/>
    <col min="8455" max="8704" width="9.109375" style="2"/>
    <col min="8705" max="8705" width="5.6640625" style="2" customWidth="1"/>
    <col min="8706" max="8707" width="30.6640625" style="2" customWidth="1"/>
    <col min="8708" max="8710" width="25.6640625" style="2" customWidth="1"/>
    <col min="8711" max="8960" width="9.109375" style="2"/>
    <col min="8961" max="8961" width="5.6640625" style="2" customWidth="1"/>
    <col min="8962" max="8963" width="30.6640625" style="2" customWidth="1"/>
    <col min="8964" max="8966" width="25.6640625" style="2" customWidth="1"/>
    <col min="8967" max="9216" width="9.109375" style="2"/>
    <col min="9217" max="9217" width="5.6640625" style="2" customWidth="1"/>
    <col min="9218" max="9219" width="30.6640625" style="2" customWidth="1"/>
    <col min="9220" max="9222" width="25.6640625" style="2" customWidth="1"/>
    <col min="9223" max="9472" width="9.109375" style="2"/>
    <col min="9473" max="9473" width="5.6640625" style="2" customWidth="1"/>
    <col min="9474" max="9475" width="30.6640625" style="2" customWidth="1"/>
    <col min="9476" max="9478" width="25.6640625" style="2" customWidth="1"/>
    <col min="9479" max="9728" width="9.109375" style="2"/>
    <col min="9729" max="9729" width="5.6640625" style="2" customWidth="1"/>
    <col min="9730" max="9731" width="30.6640625" style="2" customWidth="1"/>
    <col min="9732" max="9734" width="25.6640625" style="2" customWidth="1"/>
    <col min="9735" max="9984" width="9.109375" style="2"/>
    <col min="9985" max="9985" width="5.6640625" style="2" customWidth="1"/>
    <col min="9986" max="9987" width="30.6640625" style="2" customWidth="1"/>
    <col min="9988" max="9990" width="25.6640625" style="2" customWidth="1"/>
    <col min="9991" max="10240" width="9.109375" style="2"/>
    <col min="10241" max="10241" width="5.6640625" style="2" customWidth="1"/>
    <col min="10242" max="10243" width="30.6640625" style="2" customWidth="1"/>
    <col min="10244" max="10246" width="25.6640625" style="2" customWidth="1"/>
    <col min="10247" max="10496" width="9.109375" style="2"/>
    <col min="10497" max="10497" width="5.6640625" style="2" customWidth="1"/>
    <col min="10498" max="10499" width="30.6640625" style="2" customWidth="1"/>
    <col min="10500" max="10502" width="25.6640625" style="2" customWidth="1"/>
    <col min="10503" max="10752" width="9.109375" style="2"/>
    <col min="10753" max="10753" width="5.6640625" style="2" customWidth="1"/>
    <col min="10754" max="10755" width="30.6640625" style="2" customWidth="1"/>
    <col min="10756" max="10758" width="25.6640625" style="2" customWidth="1"/>
    <col min="10759" max="11008" width="9.109375" style="2"/>
    <col min="11009" max="11009" width="5.6640625" style="2" customWidth="1"/>
    <col min="11010" max="11011" width="30.6640625" style="2" customWidth="1"/>
    <col min="11012" max="11014" width="25.6640625" style="2" customWidth="1"/>
    <col min="11015" max="11264" width="9.109375" style="2"/>
    <col min="11265" max="11265" width="5.6640625" style="2" customWidth="1"/>
    <col min="11266" max="11267" width="30.6640625" style="2" customWidth="1"/>
    <col min="11268" max="11270" width="25.6640625" style="2" customWidth="1"/>
    <col min="11271" max="11520" width="9.109375" style="2"/>
    <col min="11521" max="11521" width="5.6640625" style="2" customWidth="1"/>
    <col min="11522" max="11523" width="30.6640625" style="2" customWidth="1"/>
    <col min="11524" max="11526" width="25.6640625" style="2" customWidth="1"/>
    <col min="11527" max="11776" width="9.109375" style="2"/>
    <col min="11777" max="11777" width="5.6640625" style="2" customWidth="1"/>
    <col min="11778" max="11779" width="30.6640625" style="2" customWidth="1"/>
    <col min="11780" max="11782" width="25.6640625" style="2" customWidth="1"/>
    <col min="11783" max="12032" width="9.109375" style="2"/>
    <col min="12033" max="12033" width="5.6640625" style="2" customWidth="1"/>
    <col min="12034" max="12035" width="30.6640625" style="2" customWidth="1"/>
    <col min="12036" max="12038" width="25.6640625" style="2" customWidth="1"/>
    <col min="12039" max="12288" width="9.109375" style="2"/>
    <col min="12289" max="12289" width="5.6640625" style="2" customWidth="1"/>
    <col min="12290" max="12291" width="30.6640625" style="2" customWidth="1"/>
    <col min="12292" max="12294" width="25.6640625" style="2" customWidth="1"/>
    <col min="12295" max="12544" width="9.109375" style="2"/>
    <col min="12545" max="12545" width="5.6640625" style="2" customWidth="1"/>
    <col min="12546" max="12547" width="30.6640625" style="2" customWidth="1"/>
    <col min="12548" max="12550" width="25.6640625" style="2" customWidth="1"/>
    <col min="12551" max="12800" width="9.109375" style="2"/>
    <col min="12801" max="12801" width="5.6640625" style="2" customWidth="1"/>
    <col min="12802" max="12803" width="30.6640625" style="2" customWidth="1"/>
    <col min="12804" max="12806" width="25.6640625" style="2" customWidth="1"/>
    <col min="12807" max="13056" width="9.109375" style="2"/>
    <col min="13057" max="13057" width="5.6640625" style="2" customWidth="1"/>
    <col min="13058" max="13059" width="30.6640625" style="2" customWidth="1"/>
    <col min="13060" max="13062" width="25.6640625" style="2" customWidth="1"/>
    <col min="13063" max="13312" width="9.109375" style="2"/>
    <col min="13313" max="13313" width="5.6640625" style="2" customWidth="1"/>
    <col min="13314" max="13315" width="30.6640625" style="2" customWidth="1"/>
    <col min="13316" max="13318" width="25.6640625" style="2" customWidth="1"/>
    <col min="13319" max="13568" width="9.109375" style="2"/>
    <col min="13569" max="13569" width="5.6640625" style="2" customWidth="1"/>
    <col min="13570" max="13571" width="30.6640625" style="2" customWidth="1"/>
    <col min="13572" max="13574" width="25.6640625" style="2" customWidth="1"/>
    <col min="13575" max="13824" width="9.109375" style="2"/>
    <col min="13825" max="13825" width="5.6640625" style="2" customWidth="1"/>
    <col min="13826" max="13827" width="30.6640625" style="2" customWidth="1"/>
    <col min="13828" max="13830" width="25.6640625" style="2" customWidth="1"/>
    <col min="13831" max="14080" width="9.109375" style="2"/>
    <col min="14081" max="14081" width="5.6640625" style="2" customWidth="1"/>
    <col min="14082" max="14083" width="30.6640625" style="2" customWidth="1"/>
    <col min="14084" max="14086" width="25.6640625" style="2" customWidth="1"/>
    <col min="14087" max="14336" width="9.109375" style="2"/>
    <col min="14337" max="14337" width="5.6640625" style="2" customWidth="1"/>
    <col min="14338" max="14339" width="30.6640625" style="2" customWidth="1"/>
    <col min="14340" max="14342" width="25.6640625" style="2" customWidth="1"/>
    <col min="14343" max="14592" width="9.109375" style="2"/>
    <col min="14593" max="14593" width="5.6640625" style="2" customWidth="1"/>
    <col min="14594" max="14595" width="30.6640625" style="2" customWidth="1"/>
    <col min="14596" max="14598" width="25.6640625" style="2" customWidth="1"/>
    <col min="14599" max="14848" width="9.109375" style="2"/>
    <col min="14849" max="14849" width="5.6640625" style="2" customWidth="1"/>
    <col min="14850" max="14851" width="30.6640625" style="2" customWidth="1"/>
    <col min="14852" max="14854" width="25.6640625" style="2" customWidth="1"/>
    <col min="14855" max="15104" width="9.109375" style="2"/>
    <col min="15105" max="15105" width="5.6640625" style="2" customWidth="1"/>
    <col min="15106" max="15107" width="30.6640625" style="2" customWidth="1"/>
    <col min="15108" max="15110" width="25.6640625" style="2" customWidth="1"/>
    <col min="15111" max="15360" width="9.109375" style="2"/>
    <col min="15361" max="15361" width="5.6640625" style="2" customWidth="1"/>
    <col min="15362" max="15363" width="30.6640625" style="2" customWidth="1"/>
    <col min="15364" max="15366" width="25.6640625" style="2" customWidth="1"/>
    <col min="15367" max="15616" width="9.109375" style="2"/>
    <col min="15617" max="15617" width="5.6640625" style="2" customWidth="1"/>
    <col min="15618" max="15619" width="30.6640625" style="2" customWidth="1"/>
    <col min="15620" max="15622" width="25.6640625" style="2" customWidth="1"/>
    <col min="15623" max="15872" width="9.109375" style="2"/>
    <col min="15873" max="15873" width="5.6640625" style="2" customWidth="1"/>
    <col min="15874" max="15875" width="30.6640625" style="2" customWidth="1"/>
    <col min="15876" max="15878" width="25.6640625" style="2" customWidth="1"/>
    <col min="15879" max="16128" width="9.109375" style="2"/>
    <col min="16129" max="16129" width="5.6640625" style="2" customWidth="1"/>
    <col min="16130" max="16131" width="30.6640625" style="2" customWidth="1"/>
    <col min="16132" max="16134" width="25.6640625" style="2" customWidth="1"/>
    <col min="16135" max="16384" width="9.109375" style="2"/>
  </cols>
  <sheetData>
    <row r="1" spans="1:7" x14ac:dyDescent="0.25">
      <c r="A1" s="1" t="s">
        <v>0</v>
      </c>
    </row>
    <row r="3" spans="1:7" x14ac:dyDescent="0.25">
      <c r="A3" s="3" t="s">
        <v>1</v>
      </c>
      <c r="B3" s="3"/>
      <c r="C3" s="3"/>
      <c r="D3" s="3"/>
      <c r="E3" s="3"/>
      <c r="F3" s="3"/>
    </row>
    <row r="4" spans="1:7" x14ac:dyDescent="0.25">
      <c r="C4" s="4" t="str">
        <f>'[1]1'!E5</f>
        <v>KABUPATEN/KOTA</v>
      </c>
      <c r="D4" s="5" t="str">
        <f>'[1]1'!F5</f>
        <v>BULUKUMBA</v>
      </c>
      <c r="E4" s="6"/>
      <c r="F4" s="6"/>
    </row>
    <row r="5" spans="1:7" x14ac:dyDescent="0.25">
      <c r="C5" s="4" t="str">
        <f>'[1]1'!E6</f>
        <v xml:space="preserve">TAHUN </v>
      </c>
      <c r="D5" s="5">
        <f>'[1]1'!F6</f>
        <v>2022</v>
      </c>
      <c r="E5" s="6"/>
      <c r="F5" s="6"/>
    </row>
    <row r="6" spans="1:7" ht="15.6" thickBot="1" x14ac:dyDescent="0.3">
      <c r="A6" s="7"/>
      <c r="B6" s="7"/>
      <c r="C6" s="7"/>
      <c r="D6" s="7"/>
      <c r="E6" s="7"/>
      <c r="F6" s="7"/>
    </row>
    <row r="7" spans="1:7" ht="12.75" customHeight="1" x14ac:dyDescent="0.25">
      <c r="A7" s="8" t="s">
        <v>2</v>
      </c>
      <c r="B7" s="8" t="s">
        <v>3</v>
      </c>
      <c r="C7" s="8" t="s">
        <v>4</v>
      </c>
      <c r="D7" s="9" t="s">
        <v>5</v>
      </c>
      <c r="E7" s="9"/>
      <c r="F7" s="10"/>
      <c r="G7" s="11"/>
    </row>
    <row r="8" spans="1:7" x14ac:dyDescent="0.25">
      <c r="A8" s="8"/>
      <c r="B8" s="8"/>
      <c r="C8" s="8"/>
      <c r="D8" s="12"/>
      <c r="E8" s="12"/>
      <c r="F8" s="13"/>
      <c r="G8" s="11"/>
    </row>
    <row r="9" spans="1:7" ht="28.5" customHeight="1" x14ac:dyDescent="0.25">
      <c r="A9" s="8"/>
      <c r="B9" s="8"/>
      <c r="C9" s="8"/>
      <c r="D9" s="14" t="s">
        <v>6</v>
      </c>
      <c r="E9" s="15" t="s">
        <v>7</v>
      </c>
      <c r="F9" s="16"/>
      <c r="G9" s="11"/>
    </row>
    <row r="10" spans="1:7" x14ac:dyDescent="0.25">
      <c r="A10" s="17"/>
      <c r="B10" s="17"/>
      <c r="C10" s="17"/>
      <c r="D10" s="18"/>
      <c r="E10" s="19" t="s">
        <v>8</v>
      </c>
      <c r="F10" s="19" t="s">
        <v>9</v>
      </c>
      <c r="G10" s="11"/>
    </row>
    <row r="11" spans="1:7" x14ac:dyDescent="0.25">
      <c r="A11" s="20" t="s">
        <v>10</v>
      </c>
      <c r="B11" s="21" t="s">
        <v>11</v>
      </c>
      <c r="C11" s="21" t="s">
        <v>12</v>
      </c>
      <c r="D11" s="21" t="s">
        <v>13</v>
      </c>
      <c r="E11" s="21" t="s">
        <v>14</v>
      </c>
      <c r="F11" s="22" t="s">
        <v>15</v>
      </c>
      <c r="G11" s="11"/>
    </row>
    <row r="12" spans="1:7" ht="18" customHeight="1" x14ac:dyDescent="0.25">
      <c r="A12" s="23">
        <f>'[1]9'!A9</f>
        <v>1</v>
      </c>
      <c r="B12" s="24" t="str">
        <f>'[1]9'!B9</f>
        <v>GANTARANG</v>
      </c>
      <c r="C12" s="24" t="str">
        <f>'[1]9'!C9</f>
        <v>1. PONRE</v>
      </c>
      <c r="D12" s="25">
        <v>69</v>
      </c>
      <c r="E12" s="26">
        <v>95</v>
      </c>
      <c r="F12" s="27">
        <f t="shared" ref="F12:F31" si="0">E12/D12*100</f>
        <v>137.68115942028984</v>
      </c>
      <c r="G12" s="11"/>
    </row>
    <row r="13" spans="1:7" ht="18" customHeight="1" x14ac:dyDescent="0.25">
      <c r="A13" s="28"/>
      <c r="B13" s="29"/>
      <c r="C13" s="29" t="str">
        <f>'[1]9'!C10</f>
        <v>2. GATTARENG</v>
      </c>
      <c r="D13" s="30">
        <v>59</v>
      </c>
      <c r="E13" s="31">
        <v>41</v>
      </c>
      <c r="F13" s="32">
        <f t="shared" si="0"/>
        <v>69.491525423728817</v>
      </c>
      <c r="G13" s="11"/>
    </row>
    <row r="14" spans="1:7" ht="18" customHeight="1" x14ac:dyDescent="0.25">
      <c r="A14" s="28"/>
      <c r="B14" s="29"/>
      <c r="C14" s="29" t="str">
        <f>'[1]9'!C11</f>
        <v>3. BONTONYELENG</v>
      </c>
      <c r="D14" s="30">
        <v>68</v>
      </c>
      <c r="E14" s="31">
        <v>55</v>
      </c>
      <c r="F14" s="32">
        <f t="shared" si="0"/>
        <v>80.882352941176478</v>
      </c>
      <c r="G14" s="11"/>
    </row>
    <row r="15" spans="1:7" ht="18" customHeight="1" x14ac:dyDescent="0.25">
      <c r="A15" s="28">
        <f>'[1]9'!A12</f>
        <v>2</v>
      </c>
      <c r="B15" s="29" t="str">
        <f>'[1]9'!B12</f>
        <v>KINDANG</v>
      </c>
      <c r="C15" s="29" t="str">
        <f>'[1]9'!C12</f>
        <v>4. BORONG RAPPOA</v>
      </c>
      <c r="D15" s="30">
        <v>34</v>
      </c>
      <c r="E15" s="31">
        <v>19</v>
      </c>
      <c r="F15" s="32">
        <f t="shared" si="0"/>
        <v>55.882352941176471</v>
      </c>
      <c r="G15" s="11"/>
    </row>
    <row r="16" spans="1:7" ht="18" customHeight="1" x14ac:dyDescent="0.25">
      <c r="A16" s="28"/>
      <c r="B16" s="29"/>
      <c r="C16" s="29" t="str">
        <f>'[1]9'!C13</f>
        <v>5. BALIBO</v>
      </c>
      <c r="D16" s="30">
        <v>42</v>
      </c>
      <c r="E16" s="31">
        <v>43</v>
      </c>
      <c r="F16" s="32">
        <f t="shared" si="0"/>
        <v>102.38095238095238</v>
      </c>
      <c r="G16" s="11"/>
    </row>
    <row r="17" spans="1:7" ht="18" customHeight="1" x14ac:dyDescent="0.25">
      <c r="A17" s="28">
        <f>'[1]9'!A14</f>
        <v>3</v>
      </c>
      <c r="B17" s="29" t="str">
        <f>'[1]9'!B14</f>
        <v>UJUNG BULU</v>
      </c>
      <c r="C17" s="29" t="str">
        <f>'[1]9'!C14</f>
        <v>6. CAILE</v>
      </c>
      <c r="D17" s="30">
        <v>115</v>
      </c>
      <c r="E17" s="31">
        <v>71</v>
      </c>
      <c r="F17" s="32">
        <f t="shared" si="0"/>
        <v>61.739130434782609</v>
      </c>
      <c r="G17" s="11"/>
    </row>
    <row r="18" spans="1:7" ht="18" customHeight="1" x14ac:dyDescent="0.25">
      <c r="A18" s="28">
        <f>'[1]9'!A15</f>
        <v>4</v>
      </c>
      <c r="B18" s="29" t="str">
        <f>'[1]9'!B15</f>
        <v>UJUNG LOE</v>
      </c>
      <c r="C18" s="29" t="str">
        <f>'[1]9'!C15</f>
        <v>7. UJUNG LOE</v>
      </c>
      <c r="D18" s="30">
        <v>68</v>
      </c>
      <c r="E18" s="31">
        <v>57</v>
      </c>
      <c r="F18" s="32">
        <f t="shared" si="0"/>
        <v>83.82352941176471</v>
      </c>
      <c r="G18" s="11"/>
    </row>
    <row r="19" spans="1:7" ht="18" customHeight="1" x14ac:dyDescent="0.25">
      <c r="A19" s="28"/>
      <c r="B19" s="29"/>
      <c r="C19" s="29" t="str">
        <f>'[1]9'!C16</f>
        <v>8. MANYAMPA</v>
      </c>
      <c r="D19" s="30">
        <v>17</v>
      </c>
      <c r="E19" s="31">
        <v>16</v>
      </c>
      <c r="F19" s="32">
        <f t="shared" si="0"/>
        <v>94.117647058823522</v>
      </c>
      <c r="G19" s="11"/>
    </row>
    <row r="20" spans="1:7" ht="18" customHeight="1" x14ac:dyDescent="0.25">
      <c r="A20" s="28"/>
      <c r="B20" s="29"/>
      <c r="C20" s="29" t="str">
        <f>'[1]9'!C17</f>
        <v>9. PALANGISANG</v>
      </c>
      <c r="D20" s="30">
        <v>22</v>
      </c>
      <c r="E20" s="31">
        <v>18</v>
      </c>
      <c r="F20" s="32">
        <f t="shared" si="0"/>
        <v>81.818181818181827</v>
      </c>
      <c r="G20" s="11"/>
    </row>
    <row r="21" spans="1:7" ht="18" customHeight="1" x14ac:dyDescent="0.25">
      <c r="A21" s="28">
        <f>'[1]9'!A18</f>
        <v>5</v>
      </c>
      <c r="B21" s="29" t="str">
        <f>'[1]9'!B18</f>
        <v>BONTO BAHARI</v>
      </c>
      <c r="C21" s="29" t="str">
        <f>'[1]9'!C18</f>
        <v>10. BONTO BAHARI</v>
      </c>
      <c r="D21" s="30">
        <v>59</v>
      </c>
      <c r="E21" s="31">
        <v>48</v>
      </c>
      <c r="F21" s="32">
        <f t="shared" si="0"/>
        <v>81.355932203389841</v>
      </c>
      <c r="G21" s="11"/>
    </row>
    <row r="22" spans="1:7" ht="18" customHeight="1" x14ac:dyDescent="0.25">
      <c r="A22" s="28">
        <f>'[1]9'!A19</f>
        <v>6</v>
      </c>
      <c r="B22" s="29" t="str">
        <f>'[1]9'!B19</f>
        <v>BONTO TIRO</v>
      </c>
      <c r="C22" s="29" t="str">
        <f>'[1]9'!C19</f>
        <v>11.BONTO TIRO</v>
      </c>
      <c r="D22" s="30">
        <v>35</v>
      </c>
      <c r="E22" s="31">
        <v>31</v>
      </c>
      <c r="F22" s="32">
        <f t="shared" si="0"/>
        <v>88.571428571428569</v>
      </c>
      <c r="G22" s="11"/>
    </row>
    <row r="23" spans="1:7" ht="18" customHeight="1" x14ac:dyDescent="0.25">
      <c r="A23" s="28"/>
      <c r="B23" s="29"/>
      <c r="C23" s="29" t="str">
        <f>'[1]9'!C20</f>
        <v>12. BATANG</v>
      </c>
      <c r="D23" s="30">
        <v>21</v>
      </c>
      <c r="E23" s="31">
        <v>11</v>
      </c>
      <c r="F23" s="32">
        <f t="shared" si="0"/>
        <v>52.380952380952387</v>
      </c>
      <c r="G23" s="11"/>
    </row>
    <row r="24" spans="1:7" ht="18" customHeight="1" x14ac:dyDescent="0.25">
      <c r="A24" s="28">
        <f>'[1]9'!A21</f>
        <v>7</v>
      </c>
      <c r="B24" s="29" t="str">
        <f>'[1]9'!B21</f>
        <v>HERLANG</v>
      </c>
      <c r="C24" s="29" t="str">
        <f>'[1]9'!C21</f>
        <v>13. HERLANG</v>
      </c>
      <c r="D24" s="30">
        <v>41</v>
      </c>
      <c r="E24" s="31">
        <v>38</v>
      </c>
      <c r="F24" s="32">
        <f t="shared" si="0"/>
        <v>92.682926829268297</v>
      </c>
      <c r="G24" s="11"/>
    </row>
    <row r="25" spans="1:7" ht="18" customHeight="1" x14ac:dyDescent="0.25">
      <c r="A25" s="28"/>
      <c r="B25" s="29"/>
      <c r="C25" s="29" t="str">
        <f>'[1]9'!C22</f>
        <v>14. KARASSING</v>
      </c>
      <c r="D25" s="30">
        <v>23</v>
      </c>
      <c r="E25" s="31">
        <v>28</v>
      </c>
      <c r="F25" s="32">
        <f t="shared" si="0"/>
        <v>121.73913043478262</v>
      </c>
      <c r="G25" s="11"/>
    </row>
    <row r="26" spans="1:7" ht="18" customHeight="1" x14ac:dyDescent="0.25">
      <c r="A26" s="28">
        <f>'[1]9'!A23</f>
        <v>8</v>
      </c>
      <c r="B26" s="29" t="str">
        <f>'[1]9'!B23</f>
        <v>KAJANG</v>
      </c>
      <c r="C26" s="29" t="str">
        <f>'[1]9'!C23</f>
        <v>15.KAJANG</v>
      </c>
      <c r="D26" s="30">
        <v>43</v>
      </c>
      <c r="E26" s="31">
        <v>34</v>
      </c>
      <c r="F26" s="32">
        <f t="shared" si="0"/>
        <v>79.069767441860463</v>
      </c>
      <c r="G26" s="11"/>
    </row>
    <row r="27" spans="1:7" ht="18" customHeight="1" x14ac:dyDescent="0.25">
      <c r="A27" s="28"/>
      <c r="B27" s="29"/>
      <c r="C27" s="29" t="str">
        <f>'[1]9'!C24</f>
        <v>16. LEMBANNA</v>
      </c>
      <c r="D27" s="30">
        <v>36</v>
      </c>
      <c r="E27" s="31">
        <v>27</v>
      </c>
      <c r="F27" s="32">
        <f t="shared" si="0"/>
        <v>75</v>
      </c>
      <c r="G27" s="11"/>
    </row>
    <row r="28" spans="1:7" ht="18" customHeight="1" x14ac:dyDescent="0.25">
      <c r="A28" s="28"/>
      <c r="B28" s="29"/>
      <c r="C28" s="29" t="str">
        <f>'[1]9'!C25</f>
        <v>17.TANAH TOA</v>
      </c>
      <c r="D28" s="30">
        <v>25</v>
      </c>
      <c r="E28" s="31">
        <v>28</v>
      </c>
      <c r="F28" s="32">
        <f t="shared" si="0"/>
        <v>112.00000000000001</v>
      </c>
      <c r="G28" s="11"/>
    </row>
    <row r="29" spans="1:7" ht="18" customHeight="1" x14ac:dyDescent="0.25">
      <c r="A29" s="28">
        <f>'[1]9'!A26</f>
        <v>9</v>
      </c>
      <c r="B29" s="29" t="str">
        <f>'[1]9'!B26</f>
        <v>BULUKUMPA</v>
      </c>
      <c r="C29" s="29" t="str">
        <f>'[1]9'!C26</f>
        <v>18. TANETE</v>
      </c>
      <c r="D29" s="30">
        <v>84</v>
      </c>
      <c r="E29" s="31">
        <v>75</v>
      </c>
      <c r="F29" s="32">
        <f t="shared" si="0"/>
        <v>89.285714285714292</v>
      </c>
      <c r="G29" s="11"/>
    </row>
    <row r="30" spans="1:7" ht="18" customHeight="1" x14ac:dyDescent="0.25">
      <c r="A30" s="28"/>
      <c r="B30" s="29"/>
      <c r="C30" s="29" t="str">
        <f>'[1]9'!C27</f>
        <v>19. SALASSAE</v>
      </c>
      <c r="D30" s="30">
        <v>32</v>
      </c>
      <c r="E30" s="31">
        <v>29</v>
      </c>
      <c r="F30" s="32">
        <f t="shared" si="0"/>
        <v>90.625</v>
      </c>
      <c r="G30" s="11"/>
    </row>
    <row r="31" spans="1:7" ht="18" customHeight="1" x14ac:dyDescent="0.25">
      <c r="A31" s="33">
        <f>'[1]9'!A28</f>
        <v>10</v>
      </c>
      <c r="B31" s="34" t="str">
        <f>'[1]9'!B28</f>
        <v>RILAU ALE</v>
      </c>
      <c r="C31" s="34" t="str">
        <f>'[1]9'!C28</f>
        <v>20.BONTO BANGUN</v>
      </c>
      <c r="D31" s="35">
        <v>81</v>
      </c>
      <c r="E31" s="36">
        <v>54</v>
      </c>
      <c r="F31" s="37">
        <f t="shared" si="0"/>
        <v>66.666666666666657</v>
      </c>
      <c r="G31" s="11"/>
    </row>
    <row r="32" spans="1:7" ht="29.25" customHeight="1" x14ac:dyDescent="0.25">
      <c r="A32" s="38" t="s">
        <v>16</v>
      </c>
      <c r="B32" s="38"/>
      <c r="C32" s="39"/>
      <c r="D32" s="40">
        <f>SUM(D12:D31)</f>
        <v>974</v>
      </c>
      <c r="E32" s="40">
        <f>SUM(E12:E31)</f>
        <v>818</v>
      </c>
      <c r="F32" s="41">
        <f>E32/D32*100</f>
        <v>83.983572895277206</v>
      </c>
      <c r="G32" s="11"/>
    </row>
    <row r="33" spans="1:6" x14ac:dyDescent="0.25">
      <c r="A33" s="42"/>
      <c r="B33" s="42"/>
      <c r="C33" s="42"/>
      <c r="D33" s="42"/>
      <c r="E33" s="42"/>
      <c r="F33" s="42"/>
    </row>
    <row r="34" spans="1:6" x14ac:dyDescent="0.25">
      <c r="A34" s="43" t="s">
        <v>17</v>
      </c>
    </row>
  </sheetData>
  <mergeCells count="7">
    <mergeCell ref="A3:F3"/>
    <mergeCell ref="A7:A10"/>
    <mergeCell ref="B7:B10"/>
    <mergeCell ref="C7:C10"/>
    <mergeCell ref="D7:F8"/>
    <mergeCell ref="D9:D10"/>
    <mergeCell ref="E9:F9"/>
  </mergeCells>
  <printOptions horizontalCentered="1"/>
  <pageMargins left="1.7" right="0.9" top="1.1499999999999999" bottom="0.9" header="0" footer="0"/>
  <pageSetup paperSize="9" scale="67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2025-10-28T02:16:45Z</dcterms:created>
  <dcterms:modified xsi:type="dcterms:W3CDTF">2025-10-28T02:46:55Z</dcterms:modified>
</cp:coreProperties>
</file>