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"/>
    </mc:Choice>
  </mc:AlternateContent>
  <xr:revisionPtr revIDLastSave="0" documentId="8_{2650C869-F19F-4DEF-BE46-9F3029E0C5D0}" xr6:coauthVersionLast="47" xr6:coauthVersionMax="47" xr10:uidLastSave="{00000000-0000-0000-0000-000000000000}"/>
  <bookViews>
    <workbookView xWindow="-108" yWindow="-108" windowWidth="23256" windowHeight="12456" xr2:uid="{A8FD1D49-5939-4DBB-89D5-20A6352D3D35}"/>
  </bookViews>
  <sheets>
    <sheet name="2020" sheetId="1" r:id="rId1"/>
  </sheets>
  <externalReferences>
    <externalReference r:id="rId2"/>
  </externalReferences>
  <definedNames>
    <definedName name="_xlnm.Print_Area" localSheetId="0">'2020'!$A$1:$D$21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D19" i="1" s="1"/>
  <c r="D18" i="1"/>
  <c r="C18" i="1"/>
  <c r="D17" i="1"/>
  <c r="D16" i="1"/>
  <c r="D13" i="1"/>
  <c r="C13" i="1"/>
  <c r="D12" i="1"/>
  <c r="C5" i="1"/>
  <c r="B5" i="1"/>
  <c r="C4" i="1"/>
  <c r="B4" i="1"/>
</calcChain>
</file>

<file path=xl/sharedStrings.xml><?xml version="1.0" encoding="utf-8"?>
<sst xmlns="http://schemas.openxmlformats.org/spreadsheetml/2006/main" count="24" uniqueCount="23">
  <si>
    <t>TABEL  17</t>
  </si>
  <si>
    <t>CAKUPAN JAMINAN KESEHATAN  PENDUDUK MENURUT JENIS JAMINAN</t>
  </si>
  <si>
    <t>NO</t>
  </si>
  <si>
    <t>JENIS KEPESERTAAN</t>
  </si>
  <si>
    <t xml:space="preserve">PESERTA JAMINAN KESEHATAN </t>
  </si>
  <si>
    <t>JUMLAH</t>
  </si>
  <si>
    <t>%</t>
  </si>
  <si>
    <t>PENERIMA BANTUAN IURAN (PBI)</t>
  </si>
  <si>
    <t>1</t>
  </si>
  <si>
    <t>PBI APBN</t>
  </si>
  <si>
    <t xml:space="preserve"> 146,743 </t>
  </si>
  <si>
    <t xml:space="preserve">52.8 </t>
  </si>
  <si>
    <t>PBI APBD</t>
  </si>
  <si>
    <t>SUB JUMLAH PBI</t>
  </si>
  <si>
    <t>NON PBI</t>
  </si>
  <si>
    <t xml:space="preserve">51,462 </t>
  </si>
  <si>
    <t>Pekerja Penerima Upah (PPU)</t>
  </si>
  <si>
    <t xml:space="preserve">2.0 </t>
  </si>
  <si>
    <t>Pekerja Bukan Penerima Upah (PBPU)/mandiri</t>
  </si>
  <si>
    <t>Bukan Pekerja (BP)</t>
  </si>
  <si>
    <t>SUB JUMLAH NON PBI</t>
  </si>
  <si>
    <t xml:space="preserve">JUMLAH (KAB/KOTA) </t>
  </si>
  <si>
    <t>Sumber: BPJS Cab. Bulukumba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</si>
</sst>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_);_(@_)"/>
    <numFmt numFmtId="166" formatCode="#,##0.0_);\(#,##0.0\)"/>
    <numFmt numFmtId="167" formatCode="#,##0.0000_);\(#,##0.0000\)"/>
  </numFmts>
  <fonts count="7" x14ac:knownFonts="1">
    <font>
      <sz val="10"/>
      <name val="Arial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Continuous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0" fillId="2" borderId="7" xfId="0" applyFill="1" applyBorder="1"/>
    <xf numFmtId="0" fontId="0" fillId="2" borderId="3" xfId="0" applyFill="1" applyBorder="1"/>
    <xf numFmtId="0" fontId="1" fillId="0" borderId="8" xfId="0" applyFont="1" applyBorder="1" applyAlignment="1">
      <alignment horizontal="right" vertical="center"/>
    </xf>
    <xf numFmtId="37" fontId="1" fillId="0" borderId="9" xfId="1" applyNumberFormat="1" applyFont="1" applyFill="1" applyBorder="1" applyAlignment="1">
      <alignment vertical="center"/>
    </xf>
    <xf numFmtId="165" fontId="1" fillId="0" borderId="9" xfId="1" applyNumberFormat="1" applyFont="1" applyFill="1" applyBorder="1" applyAlignment="1">
      <alignment horizontal="right" vertical="center"/>
    </xf>
    <xf numFmtId="166" fontId="1" fillId="0" borderId="2" xfId="1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37" fontId="1" fillId="0" borderId="6" xfId="1" applyNumberFormat="1" applyFont="1" applyFill="1" applyBorder="1" applyAlignment="1">
      <alignment vertical="center"/>
    </xf>
    <xf numFmtId="166" fontId="1" fillId="0" borderId="2" xfId="1" applyNumberFormat="1" applyFont="1" applyFill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0" fillId="0" borderId="11" xfId="0" applyBorder="1"/>
    <xf numFmtId="165" fontId="4" fillId="0" borderId="1" xfId="1" applyNumberFormat="1" applyFont="1" applyFill="1" applyBorder="1" applyAlignment="1">
      <alignment vertical="center"/>
    </xf>
    <xf numFmtId="37" fontId="1" fillId="0" borderId="6" xfId="1" applyNumberFormat="1" applyFont="1" applyFill="1" applyBorder="1" applyAlignment="1">
      <alignment vertical="center" wrapText="1"/>
    </xf>
    <xf numFmtId="37" fontId="1" fillId="0" borderId="6" xfId="1" applyNumberFormat="1" applyFont="1" applyFill="1" applyBorder="1" applyAlignment="1">
      <alignment horizontal="right" vertical="center"/>
    </xf>
    <xf numFmtId="37" fontId="1" fillId="0" borderId="0" xfId="0" applyNumberFormat="1" applyFont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0" fillId="0" borderId="3" xfId="0" applyBorder="1"/>
    <xf numFmtId="37" fontId="4" fillId="0" borderId="6" xfId="1" applyNumberFormat="1" applyFont="1" applyFill="1" applyBorder="1" applyAlignment="1">
      <alignment vertical="center"/>
    </xf>
    <xf numFmtId="166" fontId="4" fillId="0" borderId="2" xfId="1" applyNumberFormat="1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37" fontId="1" fillId="0" borderId="1" xfId="1" applyNumberFormat="1" applyFont="1" applyFill="1" applyBorder="1" applyAlignment="1">
      <alignment horizontal="center" vertical="center"/>
    </xf>
    <xf numFmtId="37" fontId="4" fillId="0" borderId="1" xfId="1" applyNumberFormat="1" applyFont="1" applyFill="1" applyBorder="1" applyAlignment="1">
      <alignment vertical="center"/>
    </xf>
    <xf numFmtId="39" fontId="4" fillId="0" borderId="12" xfId="1" applyNumberFormat="1" applyFont="1" applyFill="1" applyBorder="1" applyAlignment="1">
      <alignment vertical="center"/>
    </xf>
    <xf numFmtId="166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7" fontId="1" fillId="0" borderId="0" xfId="0" applyNumberFormat="1" applyFont="1" applyAlignment="1">
      <alignment vertical="center"/>
    </xf>
    <xf numFmtId="0" fontId="1" fillId="0" borderId="0" xfId="0" applyFont="1" applyFill="1" applyBorder="1" applyAlignment="1">
      <alignment vertical="center"/>
    </xf>
    <xf numFmtId="37" fontId="6" fillId="0" borderId="0" xfId="1" applyNumberFormat="1" applyFont="1" applyFill="1" applyBorder="1" applyAlignment="1">
      <alignment vertical="center"/>
    </xf>
  </cellXfs>
  <cellStyles count="2">
    <cellStyle name="Comma 2 2" xfId="1" xr:uid="{781F579B-F32B-4F4A-9220-8B300003B340}"/>
    <cellStyle name="Normal" xfId="0" builtinId="0"/>
  </cellStyles>
  <dxfs count="10">
    <dxf>
      <numFmt numFmtId="166" formatCode="#,##0.0_);\(#,##0.0\)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#,##0.0_);\(#,##0.0\)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5" formatCode="#,##0;\-#,##0"/>
    </dxf>
    <dxf>
      <border outline="0">
        <right style="thin">
          <color indexed="64"/>
        </right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%20PROFIL%20Kes%20Th%202020.xls" TargetMode="External"/><Relationship Id="rId1" Type="http://schemas.openxmlformats.org/officeDocument/2006/relationships/externalLinkPath" Target="LAMPIRAN%20%20PROFIL%20Kes%20Th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>
        <row r="28">
          <cell r="E28">
            <v>440606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1DFCFE-DFEC-4AB5-AC85-646B2E17796C}" name="Table82" displayName="Table82" ref="A11:D13" totalsRowShown="0" headerRowBorderDxfId="8" tableBorderDxfId="9" totalsRowBorderDxfId="7">
  <tableColumns count="4">
    <tableColumn id="1" xr3:uid="{1BFD3B07-409D-48E9-BE70-D96BF6F69406}" name="1"/>
    <tableColumn id="2" xr3:uid="{EF9FDF2A-0408-4170-B918-E27A98FEF011}" name="PBI APBN" dataDxfId="6"/>
    <tableColumn id="3" xr3:uid="{BB182A90-254D-49DA-9BCE-120C4FF5062F}" name=" 146,743 " dataDxfId="5">
      <calculatedColumnFormula>SUM(C10+C11)</calculatedColumnFormula>
    </tableColumn>
    <tableColumn id="5" xr3:uid="{F98E1B3A-362B-4D38-8EB8-AE98FD3509AA}" name="52.8 " dataDxfId="4" dataCellStyle="Comma 2 2">
      <calculatedColumnFormula>C12/'[1]2'!$E$28*100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519DEF-4BB5-4ECA-9636-5901C03B39A6}" name="Table83" displayName="Table83" ref="A15:D19" totalsRowShown="0" headerRowBorderDxfId="2" tableBorderDxfId="3" totalsRowBorderDxfId="1">
  <tableColumns count="4">
    <tableColumn id="1" xr3:uid="{EF1ED60B-7A77-4318-807B-8B5596C062CC}" name="1"/>
    <tableColumn id="2" xr3:uid="{2CFEB6E4-ADC9-4446-BD39-8AD2FFA74387}" name="Pekerja Penerima Upah (PPU)"/>
    <tableColumn id="3" xr3:uid="{2E9EFB4E-6302-43EC-878E-06CA32B9846C}" name="51,462 "/>
    <tableColumn id="4" xr3:uid="{00DFF097-07BC-42FA-ACA1-FAD8FA9CED01}" name="2.0 " dataDxfId="0">
      <calculatedColumnFormula>C16/'[1]2'!$E$28*100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7F5F-D37E-4BA0-A494-2D14C40653DA}">
  <sheetPr codeName="Sheet22">
    <tabColor rgb="FFFF0000"/>
    <pageSetUpPr fitToPage="1"/>
  </sheetPr>
  <dimension ref="A1:K23"/>
  <sheetViews>
    <sheetView tabSelected="1" zoomScale="85" zoomScaleNormal="85" workbookViewId="0">
      <selection activeCell="I14" sqref="I14"/>
    </sheetView>
  </sheetViews>
  <sheetFormatPr defaultColWidth="9.109375" defaultRowHeight="15" x14ac:dyDescent="0.25"/>
  <cols>
    <col min="1" max="1" width="6.33203125" style="2" customWidth="1"/>
    <col min="2" max="2" width="46.44140625" style="2" customWidth="1"/>
    <col min="3" max="4" width="30.6640625" style="2" customWidth="1"/>
    <col min="5" max="8" width="9.109375" style="2"/>
    <col min="9" max="9" width="17" style="2" customWidth="1"/>
    <col min="10" max="256" width="9.109375" style="2"/>
    <col min="257" max="257" width="6.33203125" style="2" customWidth="1"/>
    <col min="258" max="258" width="46.44140625" style="2" customWidth="1"/>
    <col min="259" max="260" width="30.6640625" style="2" customWidth="1"/>
    <col min="261" max="264" width="9.109375" style="2"/>
    <col min="265" max="265" width="17" style="2" customWidth="1"/>
    <col min="266" max="512" width="9.109375" style="2"/>
    <col min="513" max="513" width="6.33203125" style="2" customWidth="1"/>
    <col min="514" max="514" width="46.44140625" style="2" customWidth="1"/>
    <col min="515" max="516" width="30.6640625" style="2" customWidth="1"/>
    <col min="517" max="520" width="9.109375" style="2"/>
    <col min="521" max="521" width="17" style="2" customWidth="1"/>
    <col min="522" max="768" width="9.109375" style="2"/>
    <col min="769" max="769" width="6.33203125" style="2" customWidth="1"/>
    <col min="770" max="770" width="46.44140625" style="2" customWidth="1"/>
    <col min="771" max="772" width="30.6640625" style="2" customWidth="1"/>
    <col min="773" max="776" width="9.109375" style="2"/>
    <col min="777" max="777" width="17" style="2" customWidth="1"/>
    <col min="778" max="1024" width="9.109375" style="2"/>
    <col min="1025" max="1025" width="6.33203125" style="2" customWidth="1"/>
    <col min="1026" max="1026" width="46.44140625" style="2" customWidth="1"/>
    <col min="1027" max="1028" width="30.6640625" style="2" customWidth="1"/>
    <col min="1029" max="1032" width="9.109375" style="2"/>
    <col min="1033" max="1033" width="17" style="2" customWidth="1"/>
    <col min="1034" max="1280" width="9.109375" style="2"/>
    <col min="1281" max="1281" width="6.33203125" style="2" customWidth="1"/>
    <col min="1282" max="1282" width="46.44140625" style="2" customWidth="1"/>
    <col min="1283" max="1284" width="30.6640625" style="2" customWidth="1"/>
    <col min="1285" max="1288" width="9.109375" style="2"/>
    <col min="1289" max="1289" width="17" style="2" customWidth="1"/>
    <col min="1290" max="1536" width="9.109375" style="2"/>
    <col min="1537" max="1537" width="6.33203125" style="2" customWidth="1"/>
    <col min="1538" max="1538" width="46.44140625" style="2" customWidth="1"/>
    <col min="1539" max="1540" width="30.6640625" style="2" customWidth="1"/>
    <col min="1541" max="1544" width="9.109375" style="2"/>
    <col min="1545" max="1545" width="17" style="2" customWidth="1"/>
    <col min="1546" max="1792" width="9.109375" style="2"/>
    <col min="1793" max="1793" width="6.33203125" style="2" customWidth="1"/>
    <col min="1794" max="1794" width="46.44140625" style="2" customWidth="1"/>
    <col min="1795" max="1796" width="30.6640625" style="2" customWidth="1"/>
    <col min="1797" max="1800" width="9.109375" style="2"/>
    <col min="1801" max="1801" width="17" style="2" customWidth="1"/>
    <col min="1802" max="2048" width="9.109375" style="2"/>
    <col min="2049" max="2049" width="6.33203125" style="2" customWidth="1"/>
    <col min="2050" max="2050" width="46.44140625" style="2" customWidth="1"/>
    <col min="2051" max="2052" width="30.6640625" style="2" customWidth="1"/>
    <col min="2053" max="2056" width="9.109375" style="2"/>
    <col min="2057" max="2057" width="17" style="2" customWidth="1"/>
    <col min="2058" max="2304" width="9.109375" style="2"/>
    <col min="2305" max="2305" width="6.33203125" style="2" customWidth="1"/>
    <col min="2306" max="2306" width="46.44140625" style="2" customWidth="1"/>
    <col min="2307" max="2308" width="30.6640625" style="2" customWidth="1"/>
    <col min="2309" max="2312" width="9.109375" style="2"/>
    <col min="2313" max="2313" width="17" style="2" customWidth="1"/>
    <col min="2314" max="2560" width="9.109375" style="2"/>
    <col min="2561" max="2561" width="6.33203125" style="2" customWidth="1"/>
    <col min="2562" max="2562" width="46.44140625" style="2" customWidth="1"/>
    <col min="2563" max="2564" width="30.6640625" style="2" customWidth="1"/>
    <col min="2565" max="2568" width="9.109375" style="2"/>
    <col min="2569" max="2569" width="17" style="2" customWidth="1"/>
    <col min="2570" max="2816" width="9.109375" style="2"/>
    <col min="2817" max="2817" width="6.33203125" style="2" customWidth="1"/>
    <col min="2818" max="2818" width="46.44140625" style="2" customWidth="1"/>
    <col min="2819" max="2820" width="30.6640625" style="2" customWidth="1"/>
    <col min="2821" max="2824" width="9.109375" style="2"/>
    <col min="2825" max="2825" width="17" style="2" customWidth="1"/>
    <col min="2826" max="3072" width="9.109375" style="2"/>
    <col min="3073" max="3073" width="6.33203125" style="2" customWidth="1"/>
    <col min="3074" max="3074" width="46.44140625" style="2" customWidth="1"/>
    <col min="3075" max="3076" width="30.6640625" style="2" customWidth="1"/>
    <col min="3077" max="3080" width="9.109375" style="2"/>
    <col min="3081" max="3081" width="17" style="2" customWidth="1"/>
    <col min="3082" max="3328" width="9.109375" style="2"/>
    <col min="3329" max="3329" width="6.33203125" style="2" customWidth="1"/>
    <col min="3330" max="3330" width="46.44140625" style="2" customWidth="1"/>
    <col min="3331" max="3332" width="30.6640625" style="2" customWidth="1"/>
    <col min="3333" max="3336" width="9.109375" style="2"/>
    <col min="3337" max="3337" width="17" style="2" customWidth="1"/>
    <col min="3338" max="3584" width="9.109375" style="2"/>
    <col min="3585" max="3585" width="6.33203125" style="2" customWidth="1"/>
    <col min="3586" max="3586" width="46.44140625" style="2" customWidth="1"/>
    <col min="3587" max="3588" width="30.6640625" style="2" customWidth="1"/>
    <col min="3589" max="3592" width="9.109375" style="2"/>
    <col min="3593" max="3593" width="17" style="2" customWidth="1"/>
    <col min="3594" max="3840" width="9.109375" style="2"/>
    <col min="3841" max="3841" width="6.33203125" style="2" customWidth="1"/>
    <col min="3842" max="3842" width="46.44140625" style="2" customWidth="1"/>
    <col min="3843" max="3844" width="30.6640625" style="2" customWidth="1"/>
    <col min="3845" max="3848" width="9.109375" style="2"/>
    <col min="3849" max="3849" width="17" style="2" customWidth="1"/>
    <col min="3850" max="4096" width="9.109375" style="2"/>
    <col min="4097" max="4097" width="6.33203125" style="2" customWidth="1"/>
    <col min="4098" max="4098" width="46.44140625" style="2" customWidth="1"/>
    <col min="4099" max="4100" width="30.6640625" style="2" customWidth="1"/>
    <col min="4101" max="4104" width="9.109375" style="2"/>
    <col min="4105" max="4105" width="17" style="2" customWidth="1"/>
    <col min="4106" max="4352" width="9.109375" style="2"/>
    <col min="4353" max="4353" width="6.33203125" style="2" customWidth="1"/>
    <col min="4354" max="4354" width="46.44140625" style="2" customWidth="1"/>
    <col min="4355" max="4356" width="30.6640625" style="2" customWidth="1"/>
    <col min="4357" max="4360" width="9.109375" style="2"/>
    <col min="4361" max="4361" width="17" style="2" customWidth="1"/>
    <col min="4362" max="4608" width="9.109375" style="2"/>
    <col min="4609" max="4609" width="6.33203125" style="2" customWidth="1"/>
    <col min="4610" max="4610" width="46.44140625" style="2" customWidth="1"/>
    <col min="4611" max="4612" width="30.6640625" style="2" customWidth="1"/>
    <col min="4613" max="4616" width="9.109375" style="2"/>
    <col min="4617" max="4617" width="17" style="2" customWidth="1"/>
    <col min="4618" max="4864" width="9.109375" style="2"/>
    <col min="4865" max="4865" width="6.33203125" style="2" customWidth="1"/>
    <col min="4866" max="4866" width="46.44140625" style="2" customWidth="1"/>
    <col min="4867" max="4868" width="30.6640625" style="2" customWidth="1"/>
    <col min="4869" max="4872" width="9.109375" style="2"/>
    <col min="4873" max="4873" width="17" style="2" customWidth="1"/>
    <col min="4874" max="5120" width="9.109375" style="2"/>
    <col min="5121" max="5121" width="6.33203125" style="2" customWidth="1"/>
    <col min="5122" max="5122" width="46.44140625" style="2" customWidth="1"/>
    <col min="5123" max="5124" width="30.6640625" style="2" customWidth="1"/>
    <col min="5125" max="5128" width="9.109375" style="2"/>
    <col min="5129" max="5129" width="17" style="2" customWidth="1"/>
    <col min="5130" max="5376" width="9.109375" style="2"/>
    <col min="5377" max="5377" width="6.33203125" style="2" customWidth="1"/>
    <col min="5378" max="5378" width="46.44140625" style="2" customWidth="1"/>
    <col min="5379" max="5380" width="30.6640625" style="2" customWidth="1"/>
    <col min="5381" max="5384" width="9.109375" style="2"/>
    <col min="5385" max="5385" width="17" style="2" customWidth="1"/>
    <col min="5386" max="5632" width="9.109375" style="2"/>
    <col min="5633" max="5633" width="6.33203125" style="2" customWidth="1"/>
    <col min="5634" max="5634" width="46.44140625" style="2" customWidth="1"/>
    <col min="5635" max="5636" width="30.6640625" style="2" customWidth="1"/>
    <col min="5637" max="5640" width="9.109375" style="2"/>
    <col min="5641" max="5641" width="17" style="2" customWidth="1"/>
    <col min="5642" max="5888" width="9.109375" style="2"/>
    <col min="5889" max="5889" width="6.33203125" style="2" customWidth="1"/>
    <col min="5890" max="5890" width="46.44140625" style="2" customWidth="1"/>
    <col min="5891" max="5892" width="30.6640625" style="2" customWidth="1"/>
    <col min="5893" max="5896" width="9.109375" style="2"/>
    <col min="5897" max="5897" width="17" style="2" customWidth="1"/>
    <col min="5898" max="6144" width="9.109375" style="2"/>
    <col min="6145" max="6145" width="6.33203125" style="2" customWidth="1"/>
    <col min="6146" max="6146" width="46.44140625" style="2" customWidth="1"/>
    <col min="6147" max="6148" width="30.6640625" style="2" customWidth="1"/>
    <col min="6149" max="6152" width="9.109375" style="2"/>
    <col min="6153" max="6153" width="17" style="2" customWidth="1"/>
    <col min="6154" max="6400" width="9.109375" style="2"/>
    <col min="6401" max="6401" width="6.33203125" style="2" customWidth="1"/>
    <col min="6402" max="6402" width="46.44140625" style="2" customWidth="1"/>
    <col min="6403" max="6404" width="30.6640625" style="2" customWidth="1"/>
    <col min="6405" max="6408" width="9.109375" style="2"/>
    <col min="6409" max="6409" width="17" style="2" customWidth="1"/>
    <col min="6410" max="6656" width="9.109375" style="2"/>
    <col min="6657" max="6657" width="6.33203125" style="2" customWidth="1"/>
    <col min="6658" max="6658" width="46.44140625" style="2" customWidth="1"/>
    <col min="6659" max="6660" width="30.6640625" style="2" customWidth="1"/>
    <col min="6661" max="6664" width="9.109375" style="2"/>
    <col min="6665" max="6665" width="17" style="2" customWidth="1"/>
    <col min="6666" max="6912" width="9.109375" style="2"/>
    <col min="6913" max="6913" width="6.33203125" style="2" customWidth="1"/>
    <col min="6914" max="6914" width="46.44140625" style="2" customWidth="1"/>
    <col min="6915" max="6916" width="30.6640625" style="2" customWidth="1"/>
    <col min="6917" max="6920" width="9.109375" style="2"/>
    <col min="6921" max="6921" width="17" style="2" customWidth="1"/>
    <col min="6922" max="7168" width="9.109375" style="2"/>
    <col min="7169" max="7169" width="6.33203125" style="2" customWidth="1"/>
    <col min="7170" max="7170" width="46.44140625" style="2" customWidth="1"/>
    <col min="7171" max="7172" width="30.6640625" style="2" customWidth="1"/>
    <col min="7173" max="7176" width="9.109375" style="2"/>
    <col min="7177" max="7177" width="17" style="2" customWidth="1"/>
    <col min="7178" max="7424" width="9.109375" style="2"/>
    <col min="7425" max="7425" width="6.33203125" style="2" customWidth="1"/>
    <col min="7426" max="7426" width="46.44140625" style="2" customWidth="1"/>
    <col min="7427" max="7428" width="30.6640625" style="2" customWidth="1"/>
    <col min="7429" max="7432" width="9.109375" style="2"/>
    <col min="7433" max="7433" width="17" style="2" customWidth="1"/>
    <col min="7434" max="7680" width="9.109375" style="2"/>
    <col min="7681" max="7681" width="6.33203125" style="2" customWidth="1"/>
    <col min="7682" max="7682" width="46.44140625" style="2" customWidth="1"/>
    <col min="7683" max="7684" width="30.6640625" style="2" customWidth="1"/>
    <col min="7685" max="7688" width="9.109375" style="2"/>
    <col min="7689" max="7689" width="17" style="2" customWidth="1"/>
    <col min="7690" max="7936" width="9.109375" style="2"/>
    <col min="7937" max="7937" width="6.33203125" style="2" customWidth="1"/>
    <col min="7938" max="7938" width="46.44140625" style="2" customWidth="1"/>
    <col min="7939" max="7940" width="30.6640625" style="2" customWidth="1"/>
    <col min="7941" max="7944" width="9.109375" style="2"/>
    <col min="7945" max="7945" width="17" style="2" customWidth="1"/>
    <col min="7946" max="8192" width="9.109375" style="2"/>
    <col min="8193" max="8193" width="6.33203125" style="2" customWidth="1"/>
    <col min="8194" max="8194" width="46.44140625" style="2" customWidth="1"/>
    <col min="8195" max="8196" width="30.6640625" style="2" customWidth="1"/>
    <col min="8197" max="8200" width="9.109375" style="2"/>
    <col min="8201" max="8201" width="17" style="2" customWidth="1"/>
    <col min="8202" max="8448" width="9.109375" style="2"/>
    <col min="8449" max="8449" width="6.33203125" style="2" customWidth="1"/>
    <col min="8450" max="8450" width="46.44140625" style="2" customWidth="1"/>
    <col min="8451" max="8452" width="30.6640625" style="2" customWidth="1"/>
    <col min="8453" max="8456" width="9.109375" style="2"/>
    <col min="8457" max="8457" width="17" style="2" customWidth="1"/>
    <col min="8458" max="8704" width="9.109375" style="2"/>
    <col min="8705" max="8705" width="6.33203125" style="2" customWidth="1"/>
    <col min="8706" max="8706" width="46.44140625" style="2" customWidth="1"/>
    <col min="8707" max="8708" width="30.6640625" style="2" customWidth="1"/>
    <col min="8709" max="8712" width="9.109375" style="2"/>
    <col min="8713" max="8713" width="17" style="2" customWidth="1"/>
    <col min="8714" max="8960" width="9.109375" style="2"/>
    <col min="8961" max="8961" width="6.33203125" style="2" customWidth="1"/>
    <col min="8962" max="8962" width="46.44140625" style="2" customWidth="1"/>
    <col min="8963" max="8964" width="30.6640625" style="2" customWidth="1"/>
    <col min="8965" max="8968" width="9.109375" style="2"/>
    <col min="8969" max="8969" width="17" style="2" customWidth="1"/>
    <col min="8970" max="9216" width="9.109375" style="2"/>
    <col min="9217" max="9217" width="6.33203125" style="2" customWidth="1"/>
    <col min="9218" max="9218" width="46.44140625" style="2" customWidth="1"/>
    <col min="9219" max="9220" width="30.6640625" style="2" customWidth="1"/>
    <col min="9221" max="9224" width="9.109375" style="2"/>
    <col min="9225" max="9225" width="17" style="2" customWidth="1"/>
    <col min="9226" max="9472" width="9.109375" style="2"/>
    <col min="9473" max="9473" width="6.33203125" style="2" customWidth="1"/>
    <col min="9474" max="9474" width="46.44140625" style="2" customWidth="1"/>
    <col min="9475" max="9476" width="30.6640625" style="2" customWidth="1"/>
    <col min="9477" max="9480" width="9.109375" style="2"/>
    <col min="9481" max="9481" width="17" style="2" customWidth="1"/>
    <col min="9482" max="9728" width="9.109375" style="2"/>
    <col min="9729" max="9729" width="6.33203125" style="2" customWidth="1"/>
    <col min="9730" max="9730" width="46.44140625" style="2" customWidth="1"/>
    <col min="9731" max="9732" width="30.6640625" style="2" customWidth="1"/>
    <col min="9733" max="9736" width="9.109375" style="2"/>
    <col min="9737" max="9737" width="17" style="2" customWidth="1"/>
    <col min="9738" max="9984" width="9.109375" style="2"/>
    <col min="9985" max="9985" width="6.33203125" style="2" customWidth="1"/>
    <col min="9986" max="9986" width="46.44140625" style="2" customWidth="1"/>
    <col min="9987" max="9988" width="30.6640625" style="2" customWidth="1"/>
    <col min="9989" max="9992" width="9.109375" style="2"/>
    <col min="9993" max="9993" width="17" style="2" customWidth="1"/>
    <col min="9994" max="10240" width="9.109375" style="2"/>
    <col min="10241" max="10241" width="6.33203125" style="2" customWidth="1"/>
    <col min="10242" max="10242" width="46.44140625" style="2" customWidth="1"/>
    <col min="10243" max="10244" width="30.6640625" style="2" customWidth="1"/>
    <col min="10245" max="10248" width="9.109375" style="2"/>
    <col min="10249" max="10249" width="17" style="2" customWidth="1"/>
    <col min="10250" max="10496" width="9.109375" style="2"/>
    <col min="10497" max="10497" width="6.33203125" style="2" customWidth="1"/>
    <col min="10498" max="10498" width="46.44140625" style="2" customWidth="1"/>
    <col min="10499" max="10500" width="30.6640625" style="2" customWidth="1"/>
    <col min="10501" max="10504" width="9.109375" style="2"/>
    <col min="10505" max="10505" width="17" style="2" customWidth="1"/>
    <col min="10506" max="10752" width="9.109375" style="2"/>
    <col min="10753" max="10753" width="6.33203125" style="2" customWidth="1"/>
    <col min="10754" max="10754" width="46.44140625" style="2" customWidth="1"/>
    <col min="10755" max="10756" width="30.6640625" style="2" customWidth="1"/>
    <col min="10757" max="10760" width="9.109375" style="2"/>
    <col min="10761" max="10761" width="17" style="2" customWidth="1"/>
    <col min="10762" max="11008" width="9.109375" style="2"/>
    <col min="11009" max="11009" width="6.33203125" style="2" customWidth="1"/>
    <col min="11010" max="11010" width="46.44140625" style="2" customWidth="1"/>
    <col min="11011" max="11012" width="30.6640625" style="2" customWidth="1"/>
    <col min="11013" max="11016" width="9.109375" style="2"/>
    <col min="11017" max="11017" width="17" style="2" customWidth="1"/>
    <col min="11018" max="11264" width="9.109375" style="2"/>
    <col min="11265" max="11265" width="6.33203125" style="2" customWidth="1"/>
    <col min="11266" max="11266" width="46.44140625" style="2" customWidth="1"/>
    <col min="11267" max="11268" width="30.6640625" style="2" customWidth="1"/>
    <col min="11269" max="11272" width="9.109375" style="2"/>
    <col min="11273" max="11273" width="17" style="2" customWidth="1"/>
    <col min="11274" max="11520" width="9.109375" style="2"/>
    <col min="11521" max="11521" width="6.33203125" style="2" customWidth="1"/>
    <col min="11522" max="11522" width="46.44140625" style="2" customWidth="1"/>
    <col min="11523" max="11524" width="30.6640625" style="2" customWidth="1"/>
    <col min="11525" max="11528" width="9.109375" style="2"/>
    <col min="11529" max="11529" width="17" style="2" customWidth="1"/>
    <col min="11530" max="11776" width="9.109375" style="2"/>
    <col min="11777" max="11777" width="6.33203125" style="2" customWidth="1"/>
    <col min="11778" max="11778" width="46.44140625" style="2" customWidth="1"/>
    <col min="11779" max="11780" width="30.6640625" style="2" customWidth="1"/>
    <col min="11781" max="11784" width="9.109375" style="2"/>
    <col min="11785" max="11785" width="17" style="2" customWidth="1"/>
    <col min="11786" max="12032" width="9.109375" style="2"/>
    <col min="12033" max="12033" width="6.33203125" style="2" customWidth="1"/>
    <col min="12034" max="12034" width="46.44140625" style="2" customWidth="1"/>
    <col min="12035" max="12036" width="30.6640625" style="2" customWidth="1"/>
    <col min="12037" max="12040" width="9.109375" style="2"/>
    <col min="12041" max="12041" width="17" style="2" customWidth="1"/>
    <col min="12042" max="12288" width="9.109375" style="2"/>
    <col min="12289" max="12289" width="6.33203125" style="2" customWidth="1"/>
    <col min="12290" max="12290" width="46.44140625" style="2" customWidth="1"/>
    <col min="12291" max="12292" width="30.6640625" style="2" customWidth="1"/>
    <col min="12293" max="12296" width="9.109375" style="2"/>
    <col min="12297" max="12297" width="17" style="2" customWidth="1"/>
    <col min="12298" max="12544" width="9.109375" style="2"/>
    <col min="12545" max="12545" width="6.33203125" style="2" customWidth="1"/>
    <col min="12546" max="12546" width="46.44140625" style="2" customWidth="1"/>
    <col min="12547" max="12548" width="30.6640625" style="2" customWidth="1"/>
    <col min="12549" max="12552" width="9.109375" style="2"/>
    <col min="12553" max="12553" width="17" style="2" customWidth="1"/>
    <col min="12554" max="12800" width="9.109375" style="2"/>
    <col min="12801" max="12801" width="6.33203125" style="2" customWidth="1"/>
    <col min="12802" max="12802" width="46.44140625" style="2" customWidth="1"/>
    <col min="12803" max="12804" width="30.6640625" style="2" customWidth="1"/>
    <col min="12805" max="12808" width="9.109375" style="2"/>
    <col min="12809" max="12809" width="17" style="2" customWidth="1"/>
    <col min="12810" max="13056" width="9.109375" style="2"/>
    <col min="13057" max="13057" width="6.33203125" style="2" customWidth="1"/>
    <col min="13058" max="13058" width="46.44140625" style="2" customWidth="1"/>
    <col min="13059" max="13060" width="30.6640625" style="2" customWidth="1"/>
    <col min="13061" max="13064" width="9.109375" style="2"/>
    <col min="13065" max="13065" width="17" style="2" customWidth="1"/>
    <col min="13066" max="13312" width="9.109375" style="2"/>
    <col min="13313" max="13313" width="6.33203125" style="2" customWidth="1"/>
    <col min="13314" max="13314" width="46.44140625" style="2" customWidth="1"/>
    <col min="13315" max="13316" width="30.6640625" style="2" customWidth="1"/>
    <col min="13317" max="13320" width="9.109375" style="2"/>
    <col min="13321" max="13321" width="17" style="2" customWidth="1"/>
    <col min="13322" max="13568" width="9.109375" style="2"/>
    <col min="13569" max="13569" width="6.33203125" style="2" customWidth="1"/>
    <col min="13570" max="13570" width="46.44140625" style="2" customWidth="1"/>
    <col min="13571" max="13572" width="30.6640625" style="2" customWidth="1"/>
    <col min="13573" max="13576" width="9.109375" style="2"/>
    <col min="13577" max="13577" width="17" style="2" customWidth="1"/>
    <col min="13578" max="13824" width="9.109375" style="2"/>
    <col min="13825" max="13825" width="6.33203125" style="2" customWidth="1"/>
    <col min="13826" max="13826" width="46.44140625" style="2" customWidth="1"/>
    <col min="13827" max="13828" width="30.6640625" style="2" customWidth="1"/>
    <col min="13829" max="13832" width="9.109375" style="2"/>
    <col min="13833" max="13833" width="17" style="2" customWidth="1"/>
    <col min="13834" max="14080" width="9.109375" style="2"/>
    <col min="14081" max="14081" width="6.33203125" style="2" customWidth="1"/>
    <col min="14082" max="14082" width="46.44140625" style="2" customWidth="1"/>
    <col min="14083" max="14084" width="30.6640625" style="2" customWidth="1"/>
    <col min="14085" max="14088" width="9.109375" style="2"/>
    <col min="14089" max="14089" width="17" style="2" customWidth="1"/>
    <col min="14090" max="14336" width="9.109375" style="2"/>
    <col min="14337" max="14337" width="6.33203125" style="2" customWidth="1"/>
    <col min="14338" max="14338" width="46.44140625" style="2" customWidth="1"/>
    <col min="14339" max="14340" width="30.6640625" style="2" customWidth="1"/>
    <col min="14341" max="14344" width="9.109375" style="2"/>
    <col min="14345" max="14345" width="17" style="2" customWidth="1"/>
    <col min="14346" max="14592" width="9.109375" style="2"/>
    <col min="14593" max="14593" width="6.33203125" style="2" customWidth="1"/>
    <col min="14594" max="14594" width="46.44140625" style="2" customWidth="1"/>
    <col min="14595" max="14596" width="30.6640625" style="2" customWidth="1"/>
    <col min="14597" max="14600" width="9.109375" style="2"/>
    <col min="14601" max="14601" width="17" style="2" customWidth="1"/>
    <col min="14602" max="14848" width="9.109375" style="2"/>
    <col min="14849" max="14849" width="6.33203125" style="2" customWidth="1"/>
    <col min="14850" max="14850" width="46.44140625" style="2" customWidth="1"/>
    <col min="14851" max="14852" width="30.6640625" style="2" customWidth="1"/>
    <col min="14853" max="14856" width="9.109375" style="2"/>
    <col min="14857" max="14857" width="17" style="2" customWidth="1"/>
    <col min="14858" max="15104" width="9.109375" style="2"/>
    <col min="15105" max="15105" width="6.33203125" style="2" customWidth="1"/>
    <col min="15106" max="15106" width="46.44140625" style="2" customWidth="1"/>
    <col min="15107" max="15108" width="30.6640625" style="2" customWidth="1"/>
    <col min="15109" max="15112" width="9.109375" style="2"/>
    <col min="15113" max="15113" width="17" style="2" customWidth="1"/>
    <col min="15114" max="15360" width="9.109375" style="2"/>
    <col min="15361" max="15361" width="6.33203125" style="2" customWidth="1"/>
    <col min="15362" max="15362" width="46.44140625" style="2" customWidth="1"/>
    <col min="15363" max="15364" width="30.6640625" style="2" customWidth="1"/>
    <col min="15365" max="15368" width="9.109375" style="2"/>
    <col min="15369" max="15369" width="17" style="2" customWidth="1"/>
    <col min="15370" max="15616" width="9.109375" style="2"/>
    <col min="15617" max="15617" width="6.33203125" style="2" customWidth="1"/>
    <col min="15618" max="15618" width="46.44140625" style="2" customWidth="1"/>
    <col min="15619" max="15620" width="30.6640625" style="2" customWidth="1"/>
    <col min="15621" max="15624" width="9.109375" style="2"/>
    <col min="15625" max="15625" width="17" style="2" customWidth="1"/>
    <col min="15626" max="15872" width="9.109375" style="2"/>
    <col min="15873" max="15873" width="6.33203125" style="2" customWidth="1"/>
    <col min="15874" max="15874" width="46.44140625" style="2" customWidth="1"/>
    <col min="15875" max="15876" width="30.6640625" style="2" customWidth="1"/>
    <col min="15877" max="15880" width="9.109375" style="2"/>
    <col min="15881" max="15881" width="17" style="2" customWidth="1"/>
    <col min="15882" max="16128" width="9.109375" style="2"/>
    <col min="16129" max="16129" width="6.33203125" style="2" customWidth="1"/>
    <col min="16130" max="16130" width="46.44140625" style="2" customWidth="1"/>
    <col min="16131" max="16132" width="30.6640625" style="2" customWidth="1"/>
    <col min="16133" max="16136" width="9.109375" style="2"/>
    <col min="16137" max="16137" width="17" style="2" customWidth="1"/>
    <col min="16138" max="16384" width="9.109375" style="2"/>
  </cols>
  <sheetData>
    <row r="1" spans="1:11" x14ac:dyDescent="0.25">
      <c r="A1" s="1" t="s">
        <v>0</v>
      </c>
    </row>
    <row r="2" spans="1:11" x14ac:dyDescent="0.25">
      <c r="A2" s="3"/>
      <c r="B2" s="4"/>
      <c r="C2" s="4"/>
      <c r="D2" s="4"/>
    </row>
    <row r="3" spans="1:11" s="6" customFormat="1" ht="16.8" x14ac:dyDescent="0.25">
      <c r="A3" s="5" t="s">
        <v>1</v>
      </c>
      <c r="B3" s="5"/>
      <c r="C3" s="5"/>
      <c r="D3" s="5"/>
    </row>
    <row r="4" spans="1:11" s="6" customFormat="1" ht="16.8" x14ac:dyDescent="0.25">
      <c r="B4" s="7" t="str">
        <f>'[1]1'!E5</f>
        <v>KABUPATEN/KOTA</v>
      </c>
      <c r="C4" s="8" t="str">
        <f>'[1]1'!F5</f>
        <v>BULUKUMBA</v>
      </c>
    </row>
    <row r="5" spans="1:11" s="6" customFormat="1" ht="16.8" x14ac:dyDescent="0.25">
      <c r="B5" s="7" t="str">
        <f>'[1]1'!E6</f>
        <v xml:space="preserve">TAHUN </v>
      </c>
      <c r="C5" s="8">
        <f>'[1]1'!F6</f>
        <v>2020</v>
      </c>
    </row>
    <row r="7" spans="1:11" ht="17.25" customHeight="1" x14ac:dyDescent="0.25">
      <c r="A7" s="9" t="s">
        <v>2</v>
      </c>
      <c r="B7" s="10" t="s">
        <v>3</v>
      </c>
      <c r="C7" s="11" t="s">
        <v>4</v>
      </c>
      <c r="D7" s="12"/>
      <c r="E7" s="13"/>
      <c r="G7" s="48"/>
      <c r="H7" s="48"/>
      <c r="I7" s="48"/>
      <c r="J7" s="48"/>
      <c r="K7" s="48"/>
    </row>
    <row r="8" spans="1:11" ht="18.75" customHeight="1" x14ac:dyDescent="0.25">
      <c r="A8" s="14"/>
      <c r="B8" s="15"/>
      <c r="C8" s="16" t="s">
        <v>5</v>
      </c>
      <c r="D8" s="17" t="s">
        <v>6</v>
      </c>
      <c r="E8" s="13"/>
      <c r="G8" s="48"/>
      <c r="H8" s="48"/>
      <c r="I8" s="48"/>
      <c r="J8" s="48"/>
      <c r="K8" s="48"/>
    </row>
    <row r="9" spans="1:11" x14ac:dyDescent="0.25">
      <c r="A9" s="18">
        <v>1</v>
      </c>
      <c r="B9" s="18">
        <v>2</v>
      </c>
      <c r="C9" s="18">
        <v>3</v>
      </c>
      <c r="D9" s="19">
        <v>4</v>
      </c>
      <c r="E9" s="13"/>
      <c r="G9" s="48"/>
      <c r="H9" s="48"/>
      <c r="I9" s="48"/>
      <c r="J9" s="48"/>
      <c r="K9" s="48"/>
    </row>
    <row r="10" spans="1:11" ht="30" customHeight="1" x14ac:dyDescent="0.25">
      <c r="A10" s="20" t="s">
        <v>7</v>
      </c>
      <c r="B10" s="21"/>
      <c r="C10" s="21"/>
      <c r="D10" s="22"/>
      <c r="G10" s="48"/>
      <c r="H10" s="48"/>
      <c r="I10" s="48"/>
      <c r="J10" s="48"/>
      <c r="K10" s="48"/>
    </row>
    <row r="11" spans="1:11" ht="33.9" customHeight="1" x14ac:dyDescent="0.25">
      <c r="A11" s="23" t="s">
        <v>8</v>
      </c>
      <c r="B11" s="24" t="s">
        <v>9</v>
      </c>
      <c r="C11" s="25" t="s">
        <v>10</v>
      </c>
      <c r="D11" s="26" t="s">
        <v>11</v>
      </c>
      <c r="G11" s="48"/>
      <c r="H11" s="49"/>
      <c r="I11" s="48"/>
      <c r="J11" s="48"/>
      <c r="K11" s="48"/>
    </row>
    <row r="12" spans="1:11" ht="33.9" customHeight="1" x14ac:dyDescent="0.25">
      <c r="A12" s="27">
        <v>2</v>
      </c>
      <c r="B12" s="28" t="s">
        <v>12</v>
      </c>
      <c r="C12" s="28">
        <v>85832</v>
      </c>
      <c r="D12" s="29">
        <f>C12/'[1]2'!$E$28*100</f>
        <v>19.480442844627628</v>
      </c>
      <c r="G12" s="48"/>
      <c r="H12" s="48"/>
      <c r="I12" s="48"/>
      <c r="J12" s="48"/>
      <c r="K12" s="48"/>
    </row>
    <row r="13" spans="1:11" ht="33.9" customHeight="1" x14ac:dyDescent="0.25">
      <c r="A13" s="30" t="s">
        <v>13</v>
      </c>
      <c r="B13" s="31"/>
      <c r="C13" s="32">
        <f>SUM(C11+C12)</f>
        <v>232575</v>
      </c>
      <c r="D13" s="29">
        <f>C13/'[1]2'!$E$28*100</f>
        <v>52.785254853542618</v>
      </c>
      <c r="G13" s="48"/>
      <c r="H13" s="48"/>
      <c r="I13" s="48"/>
      <c r="J13" s="48"/>
      <c r="K13" s="48"/>
    </row>
    <row r="14" spans="1:11" ht="33.9" customHeight="1" x14ac:dyDescent="0.25">
      <c r="A14" s="20" t="s">
        <v>14</v>
      </c>
      <c r="B14" s="21"/>
      <c r="C14" s="21"/>
      <c r="D14" s="22"/>
      <c r="G14" s="48"/>
      <c r="H14" s="48"/>
      <c r="I14" s="49"/>
      <c r="J14" s="48"/>
      <c r="K14" s="48"/>
    </row>
    <row r="15" spans="1:11" ht="33.75" customHeight="1" x14ac:dyDescent="0.25">
      <c r="A15" s="27" t="s">
        <v>8</v>
      </c>
      <c r="B15" s="33" t="s">
        <v>16</v>
      </c>
      <c r="C15" s="34" t="s">
        <v>15</v>
      </c>
      <c r="D15" s="26" t="s">
        <v>17</v>
      </c>
      <c r="G15" s="48"/>
      <c r="H15" s="48"/>
      <c r="I15" s="48"/>
      <c r="J15" s="48"/>
      <c r="K15" s="48"/>
    </row>
    <row r="16" spans="1:11" ht="33.75" customHeight="1" x14ac:dyDescent="0.25">
      <c r="A16" s="27">
        <v>2</v>
      </c>
      <c r="B16" s="33" t="s">
        <v>18</v>
      </c>
      <c r="C16" s="28">
        <v>23861</v>
      </c>
      <c r="D16" s="29">
        <f>C16/'[1]2'!$E$28*100</f>
        <v>5.4154959306046671</v>
      </c>
    </row>
    <row r="17" spans="1:9" ht="33.9" customHeight="1" x14ac:dyDescent="0.25">
      <c r="A17" s="27">
        <v>3</v>
      </c>
      <c r="B17" s="33" t="s">
        <v>19</v>
      </c>
      <c r="C17" s="28">
        <v>8597</v>
      </c>
      <c r="D17" s="29">
        <f>C17/'[1]2'!$E$28*100</f>
        <v>1.9511763344121507</v>
      </c>
      <c r="I17" s="35"/>
    </row>
    <row r="18" spans="1:9" ht="33.9" customHeight="1" x14ac:dyDescent="0.25">
      <c r="A18" s="36" t="s">
        <v>20</v>
      </c>
      <c r="B18" s="37"/>
      <c r="C18" s="38">
        <f>SUM(C15+C16+C17)</f>
        <v>83920</v>
      </c>
      <c r="D18" s="39">
        <f>C18/'[1]2'!$E$28*100</f>
        <v>19.046495054538521</v>
      </c>
    </row>
    <row r="19" spans="1:9" ht="33.9" customHeight="1" x14ac:dyDescent="0.25">
      <c r="A19" s="40" t="s">
        <v>21</v>
      </c>
      <c r="B19" s="41"/>
      <c r="C19" s="42">
        <f>C13+C18</f>
        <v>316495</v>
      </c>
      <c r="D19" s="43">
        <f>C19/'[1]2'!$E$28*100</f>
        <v>71.83174990808115</v>
      </c>
      <c r="H19" s="44"/>
      <c r="I19" s="35"/>
    </row>
    <row r="20" spans="1:9" x14ac:dyDescent="0.25">
      <c r="B20" s="45"/>
    </row>
    <row r="21" spans="1:9" x14ac:dyDescent="0.25">
      <c r="A21" s="46" t="s">
        <v>22</v>
      </c>
      <c r="C21" s="47"/>
    </row>
    <row r="23" spans="1:9" x14ac:dyDescent="0.25">
      <c r="C23" s="35"/>
    </row>
  </sheetData>
  <mergeCells count="6">
    <mergeCell ref="A3:D3"/>
    <mergeCell ref="A7:A8"/>
    <mergeCell ref="B7:B8"/>
    <mergeCell ref="C7:D7"/>
    <mergeCell ref="A10:D10"/>
    <mergeCell ref="A14:D14"/>
  </mergeCells>
  <printOptions horizontalCentered="1"/>
  <pageMargins left="0.8" right="0.9" top="0.75" bottom="0.75" header="0.3" footer="0.3"/>
  <pageSetup paperSize="9" scale="95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2024-09-03T07:44:10Z</dcterms:created>
  <dcterms:modified xsi:type="dcterms:W3CDTF">2024-09-03T07:45:16Z</dcterms:modified>
</cp:coreProperties>
</file>