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69.76 PELAYANAN KESEHATAN PENDERITA DIABETES MELITUS (DM)\"/>
    </mc:Choice>
  </mc:AlternateContent>
  <xr:revisionPtr revIDLastSave="0" documentId="8_{79CC5F32-26A8-41E8-BAF3-00FD047ECBBE}" xr6:coauthVersionLast="47" xr6:coauthVersionMax="47" xr10:uidLastSave="{00000000-0000-0000-0000-000000000000}"/>
  <bookViews>
    <workbookView xWindow="-108" yWindow="-108" windowWidth="23256" windowHeight="12456" xr2:uid="{C319E450-909E-4676-BF78-16CD2FB62A8E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D31" i="1"/>
  <c r="F30" i="1"/>
  <c r="F29" i="1"/>
  <c r="C29" i="1"/>
  <c r="F28" i="1"/>
  <c r="C28" i="1"/>
  <c r="F27" i="1"/>
  <c r="C27" i="1"/>
  <c r="B27" i="1"/>
  <c r="F26" i="1"/>
  <c r="C26" i="1"/>
  <c r="F25" i="1"/>
  <c r="C25" i="1"/>
  <c r="F24" i="1"/>
  <c r="C24" i="1"/>
  <c r="B24" i="1"/>
  <c r="F23" i="1"/>
  <c r="C23" i="1"/>
  <c r="F22" i="1"/>
  <c r="C22" i="1"/>
  <c r="B22" i="1"/>
  <c r="F21" i="1"/>
  <c r="C21" i="1"/>
  <c r="F20" i="1"/>
  <c r="C20" i="1"/>
  <c r="B20" i="1"/>
  <c r="F19" i="1"/>
  <c r="C19" i="1"/>
  <c r="B19" i="1"/>
  <c r="F18" i="1"/>
  <c r="C18" i="1"/>
  <c r="F17" i="1"/>
  <c r="C17" i="1"/>
  <c r="F16" i="1"/>
  <c r="C16" i="1"/>
  <c r="B16" i="1"/>
  <c r="F15" i="1"/>
  <c r="C15" i="1"/>
  <c r="B15" i="1"/>
  <c r="F14" i="1"/>
  <c r="C14" i="1"/>
  <c r="F13" i="1"/>
  <c r="C13" i="1"/>
  <c r="B13" i="1"/>
  <c r="F12" i="1"/>
  <c r="C12" i="1"/>
  <c r="F11" i="1"/>
  <c r="C11" i="1"/>
  <c r="F10" i="1"/>
  <c r="C10" i="1"/>
  <c r="B10" i="1"/>
</calcChain>
</file>

<file path=xl/sharedStrings.xml><?xml version="1.0" encoding="utf-8"?>
<sst xmlns="http://schemas.openxmlformats.org/spreadsheetml/2006/main" count="17" uniqueCount="17">
  <si>
    <t>TABEL 76</t>
  </si>
  <si>
    <t xml:space="preserve"> </t>
  </si>
  <si>
    <t>PELAYANAN KESEHATAN PENDERITA DIABETES MELITUS (DM) MENURUT KECAMATAN DAN PUSKESMAS</t>
  </si>
  <si>
    <t>KABUPATEN</t>
  </si>
  <si>
    <t>BULUKUMBA</t>
  </si>
  <si>
    <t>TAHUN</t>
  </si>
  <si>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</si>
  <si>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</si>
  <si>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</si>
  <si>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</si>
  <si>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</si>
  <si>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</si>
  <si>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</si>
  <si>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RILAU ALE</t>
  </si>
  <si>
    <t>BONTO BANGUN</t>
  </si>
  <si>
    <t>JUMLAH (KAB/KOTA)</t>
  </si>
  <si>
    <t xml:space="preserve">Sumber: Bidang Pencengahan dan Pengendalian Penyakit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</si>
</sst>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3" fontId="3" fillId="0" borderId="7" xfId="4" applyNumberFormat="1" applyFont="1" applyBorder="1" applyAlignment="1">
      <alignment horizontal="center" vertical="center"/>
    </xf>
    <xf numFmtId="165" fontId="3" fillId="0" borderId="7" xfId="4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3" fillId="0" borderId="4" xfId="4" applyNumberFormat="1" applyFont="1" applyBorder="1" applyAlignment="1">
      <alignment horizontal="center" vertical="center"/>
    </xf>
    <xf numFmtId="165" fontId="3" fillId="0" borderId="4" xfId="4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3" fontId="2" fillId="0" borderId="11" xfId="4" applyNumberFormat="1" applyFont="1" applyBorder="1" applyAlignment="1">
      <alignment horizontal="center" vertical="center"/>
    </xf>
    <xf numFmtId="3" fontId="2" fillId="0" borderId="10" xfId="4" applyNumberFormat="1" applyFont="1" applyBorder="1" applyAlignment="1">
      <alignment horizontal="center" vertical="center"/>
    </xf>
    <xf numFmtId="165" fontId="2" fillId="0" borderId="10" xfId="4" applyNumberFormat="1" applyFont="1" applyBorder="1" applyAlignment="1">
      <alignment horizontal="center" vertical="center"/>
    </xf>
    <xf numFmtId="37" fontId="3" fillId="0" borderId="0" xfId="4" applyNumberFormat="1" applyFont="1" applyAlignment="1">
      <alignment vertical="center"/>
    </xf>
    <xf numFmtId="0" fontId="1" fillId="0" borderId="0" xfId="1" applyAlignment="1">
      <alignment vertical="center"/>
    </xf>
  </cellXfs>
  <cellStyles count="5">
    <cellStyle name="Comma [0] 2" xfId="4" xr:uid="{81AE246D-1505-498D-8378-1A9EF429488F}"/>
    <cellStyle name="Normal" xfId="0" builtinId="0"/>
    <cellStyle name="Normal 2" xfId="2" xr:uid="{13834D60-F472-4176-9DBB-F49C933728B0}"/>
    <cellStyle name="Normal 3" xfId="1" xr:uid="{D1DFFA5A-8CB4-4391-AE07-3896D4DD5D09}"/>
    <cellStyle name="Normal 3 2" xfId="3" xr:uid="{0A378474-7CA6-4D6C-9122-9E1D0C91E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5F58-644C-479C-9AB4-B37B42572E18}">
  <sheetPr>
    <tabColor rgb="FF00B0F0"/>
    <pageSetUpPr fitToPage="1"/>
  </sheetPr>
  <dimension ref="A1:G33"/>
  <sheetViews>
    <sheetView tabSelected="1" zoomScale="70" zoomScaleNormal="70" workbookViewId="0">
      <selection activeCell="F31" sqref="F31"/>
    </sheetView>
  </sheetViews>
  <sheetFormatPr defaultColWidth="9.109375" defaultRowHeight="15" x14ac:dyDescent="0.3"/>
  <cols>
    <col min="1" max="1" width="5.6640625" style="4" customWidth="1"/>
    <col min="2" max="6" width="25.6640625" style="4" customWidth="1"/>
    <col min="7" max="256" width="9.109375" style="4"/>
    <col min="257" max="257" width="5.6640625" style="4" customWidth="1"/>
    <col min="258" max="262" width="25.6640625" style="4" customWidth="1"/>
    <col min="263" max="512" width="9.109375" style="4"/>
    <col min="513" max="513" width="5.6640625" style="4" customWidth="1"/>
    <col min="514" max="518" width="25.6640625" style="4" customWidth="1"/>
    <col min="519" max="768" width="9.109375" style="4"/>
    <col min="769" max="769" width="5.6640625" style="4" customWidth="1"/>
    <col min="770" max="774" width="25.6640625" style="4" customWidth="1"/>
    <col min="775" max="1024" width="9.109375" style="4"/>
    <col min="1025" max="1025" width="5.6640625" style="4" customWidth="1"/>
    <col min="1026" max="1030" width="25.6640625" style="4" customWidth="1"/>
    <col min="1031" max="1280" width="9.109375" style="4"/>
    <col min="1281" max="1281" width="5.6640625" style="4" customWidth="1"/>
    <col min="1282" max="1286" width="25.6640625" style="4" customWidth="1"/>
    <col min="1287" max="1536" width="9.109375" style="4"/>
    <col min="1537" max="1537" width="5.6640625" style="4" customWidth="1"/>
    <col min="1538" max="1542" width="25.6640625" style="4" customWidth="1"/>
    <col min="1543" max="1792" width="9.109375" style="4"/>
    <col min="1793" max="1793" width="5.6640625" style="4" customWidth="1"/>
    <col min="1794" max="1798" width="25.6640625" style="4" customWidth="1"/>
    <col min="1799" max="2048" width="9.109375" style="4"/>
    <col min="2049" max="2049" width="5.6640625" style="4" customWidth="1"/>
    <col min="2050" max="2054" width="25.6640625" style="4" customWidth="1"/>
    <col min="2055" max="2304" width="9.109375" style="4"/>
    <col min="2305" max="2305" width="5.6640625" style="4" customWidth="1"/>
    <col min="2306" max="2310" width="25.6640625" style="4" customWidth="1"/>
    <col min="2311" max="2560" width="9.109375" style="4"/>
    <col min="2561" max="2561" width="5.6640625" style="4" customWidth="1"/>
    <col min="2562" max="2566" width="25.6640625" style="4" customWidth="1"/>
    <col min="2567" max="2816" width="9.109375" style="4"/>
    <col min="2817" max="2817" width="5.6640625" style="4" customWidth="1"/>
    <col min="2818" max="2822" width="25.6640625" style="4" customWidth="1"/>
    <col min="2823" max="3072" width="9.109375" style="4"/>
    <col min="3073" max="3073" width="5.6640625" style="4" customWidth="1"/>
    <col min="3074" max="3078" width="25.6640625" style="4" customWidth="1"/>
    <col min="3079" max="3328" width="9.109375" style="4"/>
    <col min="3329" max="3329" width="5.6640625" style="4" customWidth="1"/>
    <col min="3330" max="3334" width="25.6640625" style="4" customWidth="1"/>
    <col min="3335" max="3584" width="9.109375" style="4"/>
    <col min="3585" max="3585" width="5.6640625" style="4" customWidth="1"/>
    <col min="3586" max="3590" width="25.6640625" style="4" customWidth="1"/>
    <col min="3591" max="3840" width="9.109375" style="4"/>
    <col min="3841" max="3841" width="5.6640625" style="4" customWidth="1"/>
    <col min="3842" max="3846" width="25.6640625" style="4" customWidth="1"/>
    <col min="3847" max="4096" width="9.109375" style="4"/>
    <col min="4097" max="4097" width="5.6640625" style="4" customWidth="1"/>
    <col min="4098" max="4102" width="25.6640625" style="4" customWidth="1"/>
    <col min="4103" max="4352" width="9.109375" style="4"/>
    <col min="4353" max="4353" width="5.6640625" style="4" customWidth="1"/>
    <col min="4354" max="4358" width="25.6640625" style="4" customWidth="1"/>
    <col min="4359" max="4608" width="9.109375" style="4"/>
    <col min="4609" max="4609" width="5.6640625" style="4" customWidth="1"/>
    <col min="4610" max="4614" width="25.6640625" style="4" customWidth="1"/>
    <col min="4615" max="4864" width="9.109375" style="4"/>
    <col min="4865" max="4865" width="5.6640625" style="4" customWidth="1"/>
    <col min="4866" max="4870" width="25.6640625" style="4" customWidth="1"/>
    <col min="4871" max="5120" width="9.109375" style="4"/>
    <col min="5121" max="5121" width="5.6640625" style="4" customWidth="1"/>
    <col min="5122" max="5126" width="25.6640625" style="4" customWidth="1"/>
    <col min="5127" max="5376" width="9.109375" style="4"/>
    <col min="5377" max="5377" width="5.6640625" style="4" customWidth="1"/>
    <col min="5378" max="5382" width="25.6640625" style="4" customWidth="1"/>
    <col min="5383" max="5632" width="9.109375" style="4"/>
    <col min="5633" max="5633" width="5.6640625" style="4" customWidth="1"/>
    <col min="5634" max="5638" width="25.6640625" style="4" customWidth="1"/>
    <col min="5639" max="5888" width="9.109375" style="4"/>
    <col min="5889" max="5889" width="5.6640625" style="4" customWidth="1"/>
    <col min="5890" max="5894" width="25.6640625" style="4" customWidth="1"/>
    <col min="5895" max="6144" width="9.109375" style="4"/>
    <col min="6145" max="6145" width="5.6640625" style="4" customWidth="1"/>
    <col min="6146" max="6150" width="25.6640625" style="4" customWidth="1"/>
    <col min="6151" max="6400" width="9.109375" style="4"/>
    <col min="6401" max="6401" width="5.6640625" style="4" customWidth="1"/>
    <col min="6402" max="6406" width="25.6640625" style="4" customWidth="1"/>
    <col min="6407" max="6656" width="9.109375" style="4"/>
    <col min="6657" max="6657" width="5.6640625" style="4" customWidth="1"/>
    <col min="6658" max="6662" width="25.6640625" style="4" customWidth="1"/>
    <col min="6663" max="6912" width="9.109375" style="4"/>
    <col min="6913" max="6913" width="5.6640625" style="4" customWidth="1"/>
    <col min="6914" max="6918" width="25.6640625" style="4" customWidth="1"/>
    <col min="6919" max="7168" width="9.109375" style="4"/>
    <col min="7169" max="7169" width="5.6640625" style="4" customWidth="1"/>
    <col min="7170" max="7174" width="25.6640625" style="4" customWidth="1"/>
    <col min="7175" max="7424" width="9.109375" style="4"/>
    <col min="7425" max="7425" width="5.6640625" style="4" customWidth="1"/>
    <col min="7426" max="7430" width="25.6640625" style="4" customWidth="1"/>
    <col min="7431" max="7680" width="9.109375" style="4"/>
    <col min="7681" max="7681" width="5.6640625" style="4" customWidth="1"/>
    <col min="7682" max="7686" width="25.6640625" style="4" customWidth="1"/>
    <col min="7687" max="7936" width="9.109375" style="4"/>
    <col min="7937" max="7937" width="5.6640625" style="4" customWidth="1"/>
    <col min="7938" max="7942" width="25.6640625" style="4" customWidth="1"/>
    <col min="7943" max="8192" width="9.109375" style="4"/>
    <col min="8193" max="8193" width="5.6640625" style="4" customWidth="1"/>
    <col min="8194" max="8198" width="25.6640625" style="4" customWidth="1"/>
    <col min="8199" max="8448" width="9.109375" style="4"/>
    <col min="8449" max="8449" width="5.6640625" style="4" customWidth="1"/>
    <col min="8450" max="8454" width="25.6640625" style="4" customWidth="1"/>
    <col min="8455" max="8704" width="9.109375" style="4"/>
    <col min="8705" max="8705" width="5.6640625" style="4" customWidth="1"/>
    <col min="8706" max="8710" width="25.6640625" style="4" customWidth="1"/>
    <col min="8711" max="8960" width="9.109375" style="4"/>
    <col min="8961" max="8961" width="5.6640625" style="4" customWidth="1"/>
    <col min="8962" max="8966" width="25.6640625" style="4" customWidth="1"/>
    <col min="8967" max="9216" width="9.109375" style="4"/>
    <col min="9217" max="9217" width="5.6640625" style="4" customWidth="1"/>
    <col min="9218" max="9222" width="25.6640625" style="4" customWidth="1"/>
    <col min="9223" max="9472" width="9.109375" style="4"/>
    <col min="9473" max="9473" width="5.6640625" style="4" customWidth="1"/>
    <col min="9474" max="9478" width="25.6640625" style="4" customWidth="1"/>
    <col min="9479" max="9728" width="9.109375" style="4"/>
    <col min="9729" max="9729" width="5.6640625" style="4" customWidth="1"/>
    <col min="9730" max="9734" width="25.6640625" style="4" customWidth="1"/>
    <col min="9735" max="9984" width="9.109375" style="4"/>
    <col min="9985" max="9985" width="5.6640625" style="4" customWidth="1"/>
    <col min="9986" max="9990" width="25.6640625" style="4" customWidth="1"/>
    <col min="9991" max="10240" width="9.109375" style="4"/>
    <col min="10241" max="10241" width="5.6640625" style="4" customWidth="1"/>
    <col min="10242" max="10246" width="25.6640625" style="4" customWidth="1"/>
    <col min="10247" max="10496" width="9.109375" style="4"/>
    <col min="10497" max="10497" width="5.6640625" style="4" customWidth="1"/>
    <col min="10498" max="10502" width="25.6640625" style="4" customWidth="1"/>
    <col min="10503" max="10752" width="9.109375" style="4"/>
    <col min="10753" max="10753" width="5.6640625" style="4" customWidth="1"/>
    <col min="10754" max="10758" width="25.6640625" style="4" customWidth="1"/>
    <col min="10759" max="11008" width="9.109375" style="4"/>
    <col min="11009" max="11009" width="5.6640625" style="4" customWidth="1"/>
    <col min="11010" max="11014" width="25.6640625" style="4" customWidth="1"/>
    <col min="11015" max="11264" width="9.109375" style="4"/>
    <col min="11265" max="11265" width="5.6640625" style="4" customWidth="1"/>
    <col min="11266" max="11270" width="25.6640625" style="4" customWidth="1"/>
    <col min="11271" max="11520" width="9.109375" style="4"/>
    <col min="11521" max="11521" width="5.6640625" style="4" customWidth="1"/>
    <col min="11522" max="11526" width="25.6640625" style="4" customWidth="1"/>
    <col min="11527" max="11776" width="9.109375" style="4"/>
    <col min="11777" max="11777" width="5.6640625" style="4" customWidth="1"/>
    <col min="11778" max="11782" width="25.6640625" style="4" customWidth="1"/>
    <col min="11783" max="12032" width="9.109375" style="4"/>
    <col min="12033" max="12033" width="5.6640625" style="4" customWidth="1"/>
    <col min="12034" max="12038" width="25.6640625" style="4" customWidth="1"/>
    <col min="12039" max="12288" width="9.109375" style="4"/>
    <col min="12289" max="12289" width="5.6640625" style="4" customWidth="1"/>
    <col min="12290" max="12294" width="25.6640625" style="4" customWidth="1"/>
    <col min="12295" max="12544" width="9.109375" style="4"/>
    <col min="12545" max="12545" width="5.6640625" style="4" customWidth="1"/>
    <col min="12546" max="12550" width="25.6640625" style="4" customWidth="1"/>
    <col min="12551" max="12800" width="9.109375" style="4"/>
    <col min="12801" max="12801" width="5.6640625" style="4" customWidth="1"/>
    <col min="12802" max="12806" width="25.6640625" style="4" customWidth="1"/>
    <col min="12807" max="13056" width="9.109375" style="4"/>
    <col min="13057" max="13057" width="5.6640625" style="4" customWidth="1"/>
    <col min="13058" max="13062" width="25.6640625" style="4" customWidth="1"/>
    <col min="13063" max="13312" width="9.109375" style="4"/>
    <col min="13313" max="13313" width="5.6640625" style="4" customWidth="1"/>
    <col min="13314" max="13318" width="25.6640625" style="4" customWidth="1"/>
    <col min="13319" max="13568" width="9.109375" style="4"/>
    <col min="13569" max="13569" width="5.6640625" style="4" customWidth="1"/>
    <col min="13570" max="13574" width="25.6640625" style="4" customWidth="1"/>
    <col min="13575" max="13824" width="9.109375" style="4"/>
    <col min="13825" max="13825" width="5.6640625" style="4" customWidth="1"/>
    <col min="13826" max="13830" width="25.6640625" style="4" customWidth="1"/>
    <col min="13831" max="14080" width="9.109375" style="4"/>
    <col min="14081" max="14081" width="5.6640625" style="4" customWidth="1"/>
    <col min="14082" max="14086" width="25.6640625" style="4" customWidth="1"/>
    <col min="14087" max="14336" width="9.109375" style="4"/>
    <col min="14337" max="14337" width="5.6640625" style="4" customWidth="1"/>
    <col min="14338" max="14342" width="25.6640625" style="4" customWidth="1"/>
    <col min="14343" max="14592" width="9.109375" style="4"/>
    <col min="14593" max="14593" width="5.6640625" style="4" customWidth="1"/>
    <col min="14594" max="14598" width="25.6640625" style="4" customWidth="1"/>
    <col min="14599" max="14848" width="9.109375" style="4"/>
    <col min="14849" max="14849" width="5.6640625" style="4" customWidth="1"/>
    <col min="14850" max="14854" width="25.6640625" style="4" customWidth="1"/>
    <col min="14855" max="15104" width="9.109375" style="4"/>
    <col min="15105" max="15105" width="5.6640625" style="4" customWidth="1"/>
    <col min="15106" max="15110" width="25.6640625" style="4" customWidth="1"/>
    <col min="15111" max="15360" width="9.109375" style="4"/>
    <col min="15361" max="15361" width="5.6640625" style="4" customWidth="1"/>
    <col min="15362" max="15366" width="25.6640625" style="4" customWidth="1"/>
    <col min="15367" max="15616" width="9.109375" style="4"/>
    <col min="15617" max="15617" width="5.6640625" style="4" customWidth="1"/>
    <col min="15618" max="15622" width="25.6640625" style="4" customWidth="1"/>
    <col min="15623" max="15872" width="9.109375" style="4"/>
    <col min="15873" max="15873" width="5.6640625" style="4" customWidth="1"/>
    <col min="15874" max="15878" width="25.6640625" style="4" customWidth="1"/>
    <col min="15879" max="16128" width="9.109375" style="4"/>
    <col min="16129" max="16129" width="5.6640625" style="4" customWidth="1"/>
    <col min="16130" max="16134" width="25.6640625" style="4" customWidth="1"/>
    <col min="16135" max="16384" width="9.109375" style="4"/>
  </cols>
  <sheetData>
    <row r="1" spans="1:7" ht="15.6" x14ac:dyDescent="0.3">
      <c r="A1" s="1" t="s">
        <v>0</v>
      </c>
      <c r="B1" s="2"/>
      <c r="C1" s="3"/>
    </row>
    <row r="2" spans="1:7" x14ac:dyDescent="0.3">
      <c r="A2" s="5" t="s">
        <v>1</v>
      </c>
      <c r="B2" s="5"/>
    </row>
    <row r="3" spans="1:7" ht="15.6" x14ac:dyDescent="0.3">
      <c r="A3" s="6" t="s">
        <v>2</v>
      </c>
      <c r="B3" s="6"/>
      <c r="C3" s="6"/>
      <c r="D3" s="6"/>
      <c r="E3" s="6"/>
      <c r="F3" s="6"/>
    </row>
    <row r="4" spans="1:7" ht="15.6" x14ac:dyDescent="0.3">
      <c r="A4" s="7"/>
      <c r="B4" s="8"/>
      <c r="C4" s="9" t="s">
        <v>3</v>
      </c>
      <c r="D4" s="10" t="s">
        <v>4</v>
      </c>
      <c r="E4" s="7"/>
      <c r="F4" s="7"/>
    </row>
    <row r="5" spans="1:7" ht="15.6" x14ac:dyDescent="0.3">
      <c r="A5" s="7"/>
      <c r="B5" s="8"/>
      <c r="C5" s="9" t="s">
        <v>5</v>
      </c>
      <c r="D5" s="10">
        <v>2024</v>
      </c>
      <c r="E5" s="7"/>
      <c r="F5" s="7"/>
    </row>
    <row r="6" spans="1:7" ht="15.6" thickBot="1" x14ac:dyDescent="0.35"/>
    <row r="7" spans="1:7" ht="47.25" customHeight="1" x14ac:dyDescent="0.3">
      <c r="A7" s="11" t="s">
        <v>6</v>
      </c>
      <c r="B7" s="11" t="s">
        <v>7</v>
      </c>
      <c r="C7" s="11" t="s">
        <v>8</v>
      </c>
      <c r="D7" s="12" t="s">
        <v>9</v>
      </c>
      <c r="E7" s="13" t="s">
        <v>10</v>
      </c>
      <c r="F7" s="14"/>
    </row>
    <row r="8" spans="1:7" ht="32.25" customHeight="1" x14ac:dyDescent="0.3">
      <c r="A8" s="15"/>
      <c r="B8" s="15"/>
      <c r="C8" s="15"/>
      <c r="D8" s="16"/>
      <c r="E8" s="17" t="s">
        <v>11</v>
      </c>
      <c r="F8" s="17" t="s">
        <v>12</v>
      </c>
    </row>
    <row r="9" spans="1:7" s="20" customFormat="1" ht="20.25" customHeight="1" x14ac:dyDescent="0.3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9"/>
    </row>
    <row r="10" spans="1:7" ht="19.5" customHeight="1" x14ac:dyDescent="0.3">
      <c r="A10" s="21">
        <v>1</v>
      </c>
      <c r="B10" s="22" t="str">
        <f>'[1]9'!B9</f>
        <v>GANTARANG</v>
      </c>
      <c r="C10" s="22" t="str">
        <f>'[1]9'!C9</f>
        <v>PONRE</v>
      </c>
      <c r="D10" s="23">
        <v>441</v>
      </c>
      <c r="E10" s="23">
        <v>931</v>
      </c>
      <c r="F10" s="24">
        <f t="shared" ref="F10:F30" si="0">E10/D10*100</f>
        <v>211.11111111111111</v>
      </c>
    </row>
    <row r="11" spans="1:7" ht="20.100000000000001" customHeight="1" x14ac:dyDescent="0.3">
      <c r="A11" s="25"/>
      <c r="B11" s="22"/>
      <c r="C11" s="22" t="str">
        <f>'[1]9'!C10</f>
        <v>GATTARENG</v>
      </c>
      <c r="D11" s="26">
        <v>420</v>
      </c>
      <c r="E11" s="26">
        <v>632</v>
      </c>
      <c r="F11" s="27">
        <f t="shared" si="0"/>
        <v>150.47619047619048</v>
      </c>
    </row>
    <row r="12" spans="1:7" ht="19.5" customHeight="1" x14ac:dyDescent="0.3">
      <c r="A12" s="25"/>
      <c r="B12" s="22"/>
      <c r="C12" s="22" t="str">
        <f>'[1]9'!C11</f>
        <v>BONTONYELENG</v>
      </c>
      <c r="D12" s="26">
        <v>499</v>
      </c>
      <c r="E12" s="26">
        <v>326</v>
      </c>
      <c r="F12" s="27">
        <f t="shared" si="0"/>
        <v>65.330661322645284</v>
      </c>
    </row>
    <row r="13" spans="1:7" ht="20.100000000000001" customHeight="1" x14ac:dyDescent="0.3">
      <c r="A13" s="25">
        <v>2</v>
      </c>
      <c r="B13" s="22" t="str">
        <f>'[1]9'!B12</f>
        <v>KINDANG</v>
      </c>
      <c r="C13" s="22" t="str">
        <f>'[1]9'!C12</f>
        <v>BORONG RAPPOA</v>
      </c>
      <c r="D13" s="26">
        <v>242</v>
      </c>
      <c r="E13" s="26">
        <v>235</v>
      </c>
      <c r="F13" s="27">
        <f t="shared" si="0"/>
        <v>97.107438016528931</v>
      </c>
    </row>
    <row r="14" spans="1:7" ht="20.100000000000001" customHeight="1" x14ac:dyDescent="0.3">
      <c r="A14" s="25"/>
      <c r="B14" s="22"/>
      <c r="C14" s="22" t="str">
        <f>'[1]9'!C13</f>
        <v>BALIBO</v>
      </c>
      <c r="D14" s="26">
        <v>302</v>
      </c>
      <c r="E14" s="26">
        <v>429</v>
      </c>
      <c r="F14" s="27">
        <f t="shared" si="0"/>
        <v>142.05298013245033</v>
      </c>
    </row>
    <row r="15" spans="1:7" ht="20.100000000000001" customHeight="1" x14ac:dyDescent="0.3">
      <c r="A15" s="25">
        <v>3</v>
      </c>
      <c r="B15" s="22" t="str">
        <f>'[1]9'!B14</f>
        <v>UJUNG BULU</v>
      </c>
      <c r="C15" s="22" t="str">
        <f>'[1]9'!C14</f>
        <v>CAILE</v>
      </c>
      <c r="D15" s="26">
        <v>793</v>
      </c>
      <c r="E15" s="26">
        <v>863</v>
      </c>
      <c r="F15" s="27">
        <f t="shared" si="0"/>
        <v>108.82723833543506</v>
      </c>
    </row>
    <row r="16" spans="1:7" ht="20.100000000000001" customHeight="1" x14ac:dyDescent="0.3">
      <c r="A16" s="25">
        <v>4</v>
      </c>
      <c r="B16" s="22" t="str">
        <f>'[1]9'!B15</f>
        <v>UJUNG LOE</v>
      </c>
      <c r="C16" s="22" t="str">
        <f>'[1]9'!C15</f>
        <v>UJUNG LOE</v>
      </c>
      <c r="D16" s="26">
        <v>479</v>
      </c>
      <c r="E16" s="26">
        <v>525</v>
      </c>
      <c r="F16" s="27">
        <f t="shared" si="0"/>
        <v>109.60334029227556</v>
      </c>
    </row>
    <row r="17" spans="1:6" ht="20.100000000000001" customHeight="1" x14ac:dyDescent="0.3">
      <c r="A17" s="25"/>
      <c r="B17" s="22"/>
      <c r="C17" s="22" t="str">
        <f>'[1]9'!C16</f>
        <v>MANYAMPA</v>
      </c>
      <c r="D17" s="26">
        <v>102</v>
      </c>
      <c r="E17" s="26">
        <v>185</v>
      </c>
      <c r="F17" s="27">
        <f t="shared" si="0"/>
        <v>181.37254901960785</v>
      </c>
    </row>
    <row r="18" spans="1:6" ht="20.100000000000001" customHeight="1" x14ac:dyDescent="0.3">
      <c r="A18" s="25"/>
      <c r="B18" s="22"/>
      <c r="C18" s="22" t="str">
        <f>'[1]9'!C17</f>
        <v>PALANGISANG</v>
      </c>
      <c r="D18" s="26">
        <v>204</v>
      </c>
      <c r="E18" s="26">
        <v>267</v>
      </c>
      <c r="F18" s="27">
        <f t="shared" si="0"/>
        <v>130.88235294117646</v>
      </c>
    </row>
    <row r="19" spans="1:6" ht="20.100000000000001" customHeight="1" x14ac:dyDescent="0.3">
      <c r="A19" s="25">
        <v>5</v>
      </c>
      <c r="B19" s="22" t="str">
        <f>'[1]9'!B18</f>
        <v>BONTO BAHARI</v>
      </c>
      <c r="C19" s="22" t="str">
        <f>'[1]9'!C18</f>
        <v>BONTO BAHARI</v>
      </c>
      <c r="D19" s="26">
        <v>471</v>
      </c>
      <c r="E19" s="26">
        <v>830</v>
      </c>
      <c r="F19" s="27">
        <f t="shared" si="0"/>
        <v>176.22080679405519</v>
      </c>
    </row>
    <row r="20" spans="1:6" ht="20.100000000000001" customHeight="1" x14ac:dyDescent="0.3">
      <c r="A20" s="25">
        <v>6</v>
      </c>
      <c r="B20" s="22" t="str">
        <f>'[1]9'!B19</f>
        <v>BONTO TIRO</v>
      </c>
      <c r="C20" s="22" t="str">
        <f>'[1]9'!C19</f>
        <v>BONTO TIRO</v>
      </c>
      <c r="D20" s="26">
        <v>207</v>
      </c>
      <c r="E20" s="26">
        <v>341</v>
      </c>
      <c r="F20" s="27">
        <f t="shared" si="0"/>
        <v>164.73429951690821</v>
      </c>
    </row>
    <row r="21" spans="1:6" ht="20.100000000000001" customHeight="1" x14ac:dyDescent="0.3">
      <c r="A21" s="25"/>
      <c r="B21" s="22"/>
      <c r="C21" s="22" t="str">
        <f>'[1]9'!C20</f>
        <v>BATANG</v>
      </c>
      <c r="D21" s="26">
        <v>247</v>
      </c>
      <c r="E21" s="26">
        <v>460</v>
      </c>
      <c r="F21" s="27">
        <f t="shared" si="0"/>
        <v>186.23481781376518</v>
      </c>
    </row>
    <row r="22" spans="1:6" ht="20.100000000000001" customHeight="1" x14ac:dyDescent="0.3">
      <c r="A22" s="25">
        <v>7</v>
      </c>
      <c r="B22" s="22" t="str">
        <f>'[1]9'!B21</f>
        <v>HERLANG</v>
      </c>
      <c r="C22" s="22" t="str">
        <f>'[1]9'!C21</f>
        <v>HERLANG</v>
      </c>
      <c r="D22" s="26">
        <v>301</v>
      </c>
      <c r="E22" s="26">
        <v>475</v>
      </c>
      <c r="F22" s="27">
        <f t="shared" si="0"/>
        <v>157.80730897009965</v>
      </c>
    </row>
    <row r="23" spans="1:6" ht="20.100000000000001" customHeight="1" x14ac:dyDescent="0.3">
      <c r="A23" s="25"/>
      <c r="B23" s="22"/>
      <c r="C23" s="22" t="str">
        <f>'[1]9'!C22</f>
        <v>KARASSING</v>
      </c>
      <c r="D23" s="26">
        <v>169</v>
      </c>
      <c r="E23" s="26">
        <v>708</v>
      </c>
      <c r="F23" s="27">
        <f t="shared" si="0"/>
        <v>418.93491124260356</v>
      </c>
    </row>
    <row r="24" spans="1:6" ht="20.100000000000001" customHeight="1" x14ac:dyDescent="0.3">
      <c r="A24" s="25">
        <v>8</v>
      </c>
      <c r="B24" s="22" t="str">
        <f>'[1]9'!B23</f>
        <v>KAJANG</v>
      </c>
      <c r="C24" s="22" t="str">
        <f>'[1]9'!C23</f>
        <v>KAJANG</v>
      </c>
      <c r="D24" s="26">
        <v>329</v>
      </c>
      <c r="E24" s="26">
        <v>249</v>
      </c>
      <c r="F24" s="27">
        <f t="shared" si="0"/>
        <v>75.683890577507597</v>
      </c>
    </row>
    <row r="25" spans="1:6" ht="20.100000000000001" customHeight="1" x14ac:dyDescent="0.3">
      <c r="A25" s="25"/>
      <c r="B25" s="22"/>
      <c r="C25" s="22" t="str">
        <f>'[1]9'!C24</f>
        <v>LEMBANNA</v>
      </c>
      <c r="D25" s="26">
        <v>305</v>
      </c>
      <c r="E25" s="26">
        <v>495</v>
      </c>
      <c r="F25" s="27">
        <f t="shared" si="0"/>
        <v>162.29508196721312</v>
      </c>
    </row>
    <row r="26" spans="1:6" ht="20.100000000000001" customHeight="1" x14ac:dyDescent="0.3">
      <c r="A26" s="25"/>
      <c r="B26" s="22"/>
      <c r="C26" s="22" t="str">
        <f>'[1]9'!C25</f>
        <v>TANAH TOA</v>
      </c>
      <c r="D26" s="26">
        <v>187</v>
      </c>
      <c r="E26" s="26">
        <v>128</v>
      </c>
      <c r="F26" s="27">
        <f t="shared" si="0"/>
        <v>68.449197860962556</v>
      </c>
    </row>
    <row r="27" spans="1:6" ht="20.100000000000001" customHeight="1" x14ac:dyDescent="0.3">
      <c r="A27" s="25">
        <v>9</v>
      </c>
      <c r="B27" s="22" t="str">
        <f>'[1]9'!B26</f>
        <v>BULUKUMPA</v>
      </c>
      <c r="C27" s="22" t="str">
        <f>'[1]9'!C26</f>
        <v>TANETE</v>
      </c>
      <c r="D27" s="26">
        <v>431</v>
      </c>
      <c r="E27" s="26">
        <v>502</v>
      </c>
      <c r="F27" s="27">
        <f t="shared" si="0"/>
        <v>116.47331786542922</v>
      </c>
    </row>
    <row r="28" spans="1:6" ht="20.100000000000001" customHeight="1" x14ac:dyDescent="0.3">
      <c r="A28" s="25"/>
      <c r="B28" s="22"/>
      <c r="C28" s="22" t="str">
        <f>'[1]9'!C27</f>
        <v>SALASSAE</v>
      </c>
      <c r="D28" s="26">
        <v>225</v>
      </c>
      <c r="E28" s="26">
        <v>240</v>
      </c>
      <c r="F28" s="27">
        <f t="shared" si="0"/>
        <v>106.66666666666667</v>
      </c>
    </row>
    <row r="29" spans="1:6" ht="20.100000000000001" customHeight="1" x14ac:dyDescent="0.3">
      <c r="A29" s="25"/>
      <c r="B29" s="22"/>
      <c r="C29" s="22" t="str">
        <f>'[1]9'!C28</f>
        <v>BALANTAROANG</v>
      </c>
      <c r="D29" s="26">
        <v>220</v>
      </c>
      <c r="E29" s="26">
        <v>156</v>
      </c>
      <c r="F29" s="27">
        <f t="shared" si="0"/>
        <v>70.909090909090907</v>
      </c>
    </row>
    <row r="30" spans="1:6" ht="20.100000000000001" customHeight="1" x14ac:dyDescent="0.3">
      <c r="A30" s="28">
        <v>10</v>
      </c>
      <c r="B30" s="29" t="s">
        <v>13</v>
      </c>
      <c r="C30" s="29" t="s">
        <v>14</v>
      </c>
      <c r="D30" s="26">
        <v>708</v>
      </c>
      <c r="E30" s="26">
        <v>1403</v>
      </c>
      <c r="F30" s="27">
        <f t="shared" si="0"/>
        <v>198.16384180790959</v>
      </c>
    </row>
    <row r="31" spans="1:6" ht="28.5" customHeight="1" thickBot="1" x14ac:dyDescent="0.35">
      <c r="A31" s="30" t="s">
        <v>15</v>
      </c>
      <c r="B31" s="31"/>
      <c r="C31" s="32"/>
      <c r="D31" s="33">
        <f>SUM(D10:D30)</f>
        <v>7282</v>
      </c>
      <c r="E31" s="34">
        <f>SUM(E10:E30)</f>
        <v>10380</v>
      </c>
      <c r="F31" s="35">
        <f>E31/D31*100</f>
        <v>142.54325734688274</v>
      </c>
    </row>
    <row r="32" spans="1:6" ht="12.75" customHeight="1" x14ac:dyDescent="0.3">
      <c r="C32" s="2"/>
      <c r="D32" s="36"/>
      <c r="E32" s="36"/>
      <c r="F32" s="36"/>
    </row>
    <row r="33" spans="1:1" x14ac:dyDescent="0.3">
      <c r="A33" s="37" t="s">
        <v>16</v>
      </c>
    </row>
  </sheetData>
  <mergeCells count="6">
    <mergeCell ref="A7:A8"/>
    <mergeCell ref="B7:B8"/>
    <mergeCell ref="C7:C8"/>
    <mergeCell ref="D7:D8"/>
    <mergeCell ref="E7:F7"/>
    <mergeCell ref="A31:C31"/>
  </mergeCells>
  <printOptions horizontalCentered="1"/>
  <pageMargins left="0.62" right="0.51" top="0.61" bottom="0.39" header="0" footer="0"/>
  <pageSetup paperSize="9" scale="81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2025-10-27T02:10:40Z</dcterms:created>
  <dcterms:modified xsi:type="dcterms:W3CDTF">2025-10-27T02:11:03Z</dcterms:modified>
</cp:coreProperties>
</file>