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2025 UPDATE SATU DATA INDONESIA\69.76 PELAYANAN KESEHATAN PENDERITA DIABETES MELITUS (DM)\"/>
    </mc:Choice>
  </mc:AlternateContent>
  <xr:revisionPtr revIDLastSave="0" documentId="8_{6DCC38F5-6737-4385-BBF9-4E563D8B1060}" xr6:coauthVersionLast="47" xr6:coauthVersionMax="47" xr10:uidLastSave="{00000000-0000-0000-0000-000000000000}"/>
  <bookViews>
    <workbookView xWindow="-108" yWindow="-108" windowWidth="23256" windowHeight="12456" xr2:uid="{B286C543-EF98-4AD1-A5B6-3CB362571017}"/>
  </bookViews>
  <sheets>
    <sheet name="202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F30" i="1" s="1"/>
  <c r="D30" i="1"/>
  <c r="F29" i="1"/>
  <c r="C29" i="1"/>
  <c r="B29" i="1"/>
  <c r="A29" i="1"/>
  <c r="F28" i="1"/>
  <c r="C28" i="1"/>
  <c r="F27" i="1"/>
  <c r="C27" i="1"/>
  <c r="B27" i="1"/>
  <c r="A27" i="1"/>
  <c r="F26" i="1"/>
  <c r="C26" i="1"/>
  <c r="F25" i="1"/>
  <c r="C25" i="1"/>
  <c r="F24" i="1"/>
  <c r="C24" i="1"/>
  <c r="B24" i="1"/>
  <c r="A24" i="1"/>
  <c r="F23" i="1"/>
  <c r="C23" i="1"/>
  <c r="F22" i="1"/>
  <c r="C22" i="1"/>
  <c r="B22" i="1"/>
  <c r="A22" i="1"/>
  <c r="F21" i="1"/>
  <c r="C21" i="1"/>
  <c r="F20" i="1"/>
  <c r="C20" i="1"/>
  <c r="B20" i="1"/>
  <c r="A20" i="1"/>
  <c r="F19" i="1"/>
  <c r="C19" i="1"/>
  <c r="B19" i="1"/>
  <c r="A19" i="1"/>
  <c r="F18" i="1"/>
  <c r="C18" i="1"/>
  <c r="F17" i="1"/>
  <c r="C17" i="1"/>
  <c r="F16" i="1"/>
  <c r="C16" i="1"/>
  <c r="B16" i="1"/>
  <c r="A16" i="1"/>
  <c r="F15" i="1"/>
  <c r="C15" i="1"/>
  <c r="B15" i="1"/>
  <c r="A15" i="1"/>
  <c r="F14" i="1"/>
  <c r="C14" i="1"/>
  <c r="F13" i="1"/>
  <c r="C13" i="1"/>
  <c r="B13" i="1"/>
  <c r="A13" i="1"/>
  <c r="F12" i="1"/>
  <c r="C12" i="1"/>
  <c r="F11" i="1"/>
  <c r="C11" i="1"/>
  <c r="F10" i="1"/>
  <c r="C10" i="1"/>
  <c r="B10" i="1"/>
  <c r="A10" i="1"/>
  <c r="D5" i="1"/>
  <c r="C5" i="1"/>
  <c r="D4" i="1"/>
  <c r="C4" i="1"/>
</calcChain>
</file>

<file path=xl/sharedStrings.xml><?xml version="1.0" encoding="utf-8"?>
<sst xmlns="http://schemas.openxmlformats.org/spreadsheetml/2006/main" count="18" uniqueCount="18">
  <si>
    <t>TABEL 69</t>
  </si>
  <si>
    <t xml:space="preserve"> </t>
  </si>
  <si>
    <t>PELAYANAN KESEHATAN PENDERITA DIABETES MELITUS (DM) MENURUT KECAMATAN DAN PUSKESMAS</t>
  </si>
  <si>
    <t>NO</t>
  </si>
  <si>
    <t>KECAMATAN</t>
  </si>
  <si>
    <t>PUSKESMAS</t>
  </si>
  <si>
    <t xml:space="preserve">JUMLAH PENDERITA DM  </t>
  </si>
  <si>
    <t>PENDERITA DM YANG MENDAPATKAN PELAYANAN KESEHATAN SESUAI STANDAR</t>
  </si>
  <si>
    <t>JUMLAH</t>
  </si>
  <si>
    <t>%</t>
  </si>
  <si>
    <t>1</t>
  </si>
  <si>
    <t>2</t>
  </si>
  <si>
    <t>3</t>
  </si>
  <si>
    <t>4</t>
  </si>
  <si>
    <t>5</t>
  </si>
  <si>
    <t>6</t>
  </si>
  <si>
    <t>JUMLAH (KAB/KOTA)</t>
  </si>
  <si>
    <t>Sumber : Bidang Upaya Kesehatan Masyarakat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</si>
</sst>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7" x14ac:knownFonts="1">
    <font>
      <sz val="10"/>
      <name val="Arial"/>
    </font>
    <font>
      <sz val="10"/>
      <name val="Arial"/>
    </font>
    <font>
      <sz val="12"/>
      <name val="Arial"/>
      <family val="2"/>
    </font>
    <font>
      <sz val="13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quotePrefix="1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3" fontId="2" fillId="2" borderId="10" xfId="2" applyNumberFormat="1" applyFont="1" applyFill="1" applyBorder="1" applyAlignment="1">
      <alignment horizontal="center" vertical="center"/>
    </xf>
    <xf numFmtId="2" fontId="2" fillId="2" borderId="11" xfId="1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3" fontId="2" fillId="2" borderId="13" xfId="2" applyNumberFormat="1" applyFont="1" applyFill="1" applyBorder="1" applyAlignment="1">
      <alignment horizontal="center" vertical="center"/>
    </xf>
    <xf numFmtId="2" fontId="2" fillId="2" borderId="14" xfId="1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vertical="center"/>
    </xf>
    <xf numFmtId="3" fontId="2" fillId="2" borderId="16" xfId="2" applyNumberFormat="1" applyFont="1" applyFill="1" applyBorder="1" applyAlignment="1">
      <alignment horizontal="center" vertical="center"/>
    </xf>
    <xf numFmtId="2" fontId="2" fillId="2" borderId="17" xfId="1" applyNumberFormat="1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3" fontId="6" fillId="2" borderId="20" xfId="1" applyNumberFormat="1" applyFont="1" applyFill="1" applyBorder="1" applyAlignment="1">
      <alignment horizontal="center" vertical="center"/>
    </xf>
    <xf numFmtId="3" fontId="6" fillId="2" borderId="19" xfId="1" applyNumberFormat="1" applyFont="1" applyFill="1" applyBorder="1" applyAlignment="1">
      <alignment horizontal="center" vertical="center"/>
    </xf>
    <xf numFmtId="2" fontId="6" fillId="2" borderId="18" xfId="1" applyNumberFormat="1" applyFont="1" applyFill="1" applyBorder="1" applyAlignment="1">
      <alignment horizontal="center" vertical="center"/>
    </xf>
    <xf numFmtId="37" fontId="2" fillId="2" borderId="0" xfId="1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3" fontId="2" fillId="2" borderId="0" xfId="0" applyNumberFormat="1" applyFont="1" applyFill="1" applyAlignment="1">
      <alignment vertical="center"/>
    </xf>
  </cellXfs>
  <cellStyles count="3">
    <cellStyle name="Comma [0]" xfId="1" builtinId="6"/>
    <cellStyle name="Comma [0] 2 2" xfId="2" xr:uid="{039AD802-23C8-4E3B-AEAE-FD784E193EB1}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 style="thin">
          <color indexed="64"/>
        </right>
        <top style="hair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2025%20UPDATE%20SATU%20DATA%20INDONESIA\000%20LAMPIRAN%20PROFIL%20DINAS%20KESEHATAN\LAMPIRAN%20%20PROFIL%20Kes%20Th%202022%20(Final).xls" TargetMode="External"/><Relationship Id="rId1" Type="http://schemas.openxmlformats.org/officeDocument/2006/relationships/externalLinkPath" Target="/2025/2025%20UPDATE%20SATU%20DATA%20INDONESIA/000%20LAMPIRAN%20PROFIL%20DINAS%20KESEHATAN/LAMPIRAN%20%20PROFIL%20Kes%20Th%202022%20(Fina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IKA"/>
      <sheetName val="6"/>
      <sheetName val="7"/>
      <sheetName val="8"/>
      <sheetName val="9"/>
      <sheetName val="10"/>
      <sheetName val="11 a"/>
      <sheetName val="11 b"/>
      <sheetName val="12  a"/>
      <sheetName val="12 b"/>
      <sheetName val="13  a"/>
      <sheetName val="13  b"/>
      <sheetName val="14a"/>
      <sheetName val="14 b"/>
      <sheetName val="15 a"/>
      <sheetName val="15 b"/>
      <sheetName val="16 a"/>
      <sheetName val="16 b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bkkbn"/>
      <sheetName val="28"/>
      <sheetName val="29"/>
      <sheetName val="30"/>
      <sheetName val="31"/>
      <sheetName val="32"/>
      <sheetName val="33"/>
      <sheetName val="ikk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Sheet1"/>
      <sheetName val="Sheet2"/>
    </sheetNames>
    <sheetDataSet>
      <sheetData sheetId="0"/>
      <sheetData sheetId="1">
        <row r="5">
          <cell r="E5" t="str">
            <v>KABUPATEN/KOTA</v>
          </cell>
          <cell r="F5" t="str">
            <v>BULUKUMBA</v>
          </cell>
        </row>
        <row r="6">
          <cell r="E6" t="str">
            <v xml:space="preserve">TAHUN </v>
          </cell>
          <cell r="F6">
            <v>2022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9">
          <cell r="A9">
            <v>1</v>
          </cell>
          <cell r="B9" t="str">
            <v>GANTARANG</v>
          </cell>
          <cell r="C9" t="str">
            <v>1. PONRE</v>
          </cell>
        </row>
        <row r="10">
          <cell r="C10" t="str">
            <v>2. GATTARENG</v>
          </cell>
        </row>
        <row r="11">
          <cell r="C11" t="str">
            <v>3. BONTONYELENG</v>
          </cell>
        </row>
        <row r="12">
          <cell r="A12">
            <v>2</v>
          </cell>
          <cell r="B12" t="str">
            <v>KINDANG</v>
          </cell>
          <cell r="C12" t="str">
            <v>4. BORONG RAPPOA</v>
          </cell>
        </row>
        <row r="13">
          <cell r="C13" t="str">
            <v>5. BALIBO</v>
          </cell>
        </row>
        <row r="14">
          <cell r="A14">
            <v>3</v>
          </cell>
          <cell r="B14" t="str">
            <v>UJUNG BULU</v>
          </cell>
          <cell r="C14" t="str">
            <v>6. CAILE</v>
          </cell>
        </row>
        <row r="15">
          <cell r="A15">
            <v>4</v>
          </cell>
          <cell r="B15" t="str">
            <v>UJUNG LOE</v>
          </cell>
          <cell r="C15" t="str">
            <v>7. UJUNG LOE</v>
          </cell>
        </row>
        <row r="16">
          <cell r="C16" t="str">
            <v>8. MANYAMPA</v>
          </cell>
        </row>
        <row r="17">
          <cell r="C17" t="str">
            <v>9. PALANGISANG</v>
          </cell>
        </row>
        <row r="18">
          <cell r="A18">
            <v>5</v>
          </cell>
          <cell r="B18" t="str">
            <v>BONTO BAHARI</v>
          </cell>
          <cell r="C18" t="str">
            <v>10. BONTO BAHARI</v>
          </cell>
        </row>
        <row r="19">
          <cell r="A19">
            <v>6</v>
          </cell>
          <cell r="B19" t="str">
            <v>BONTO TIRO</v>
          </cell>
          <cell r="C19" t="str">
            <v>11.BONTO TIRO</v>
          </cell>
        </row>
        <row r="20">
          <cell r="C20" t="str">
            <v>12. BATANG</v>
          </cell>
        </row>
        <row r="21">
          <cell r="A21">
            <v>7</v>
          </cell>
          <cell r="B21" t="str">
            <v>HERLANG</v>
          </cell>
          <cell r="C21" t="str">
            <v>13. HERLANG</v>
          </cell>
        </row>
        <row r="22">
          <cell r="C22" t="str">
            <v>14. KARASSING</v>
          </cell>
        </row>
        <row r="23">
          <cell r="A23">
            <v>8</v>
          </cell>
          <cell r="B23" t="str">
            <v>KAJANG</v>
          </cell>
          <cell r="C23" t="str">
            <v>15.KAJANG</v>
          </cell>
        </row>
        <row r="24">
          <cell r="C24" t="str">
            <v>16. LEMBANNA</v>
          </cell>
        </row>
        <row r="25">
          <cell r="C25" t="str">
            <v>17.TANAH TOA</v>
          </cell>
        </row>
        <row r="26">
          <cell r="A26">
            <v>9</v>
          </cell>
          <cell r="B26" t="str">
            <v>BULUKUMPA</v>
          </cell>
          <cell r="C26" t="str">
            <v>18. TANETE</v>
          </cell>
        </row>
        <row r="27">
          <cell r="C27" t="str">
            <v>19. SALASSAE</v>
          </cell>
        </row>
        <row r="28">
          <cell r="A28">
            <v>10</v>
          </cell>
          <cell r="B28" t="str">
            <v>RILAU ALE</v>
          </cell>
          <cell r="C28" t="str">
            <v>20.BONTO BANGUN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2858FE-76EC-4A08-B11C-229C8D385195}" name="Table133" displayName="Table133" ref="A9:F30" totalsRowShown="0" headerRowDxfId="9" dataDxfId="8" headerRowBorderDxfId="6" tableBorderDxfId="7">
  <autoFilter ref="A9:F30" xr:uid="{AE94A3DB-234D-4DBF-9247-4AF7F959052B}"/>
  <tableColumns count="6">
    <tableColumn id="1" xr3:uid="{7ACC222B-8EA3-4493-ADE8-2F694C5DEEAA}" name="1" dataDxfId="5"/>
    <tableColumn id="2" xr3:uid="{E1093094-70EC-4D38-A9D0-4E5B33DF1BE4}" name="2" dataDxfId="4"/>
    <tableColumn id="3" xr3:uid="{0F713A36-3FBE-4C6A-BE2E-20B3056A18D9}" name="3" dataDxfId="3"/>
    <tableColumn id="4" xr3:uid="{2D3AF9C2-9E26-4386-B18F-C9781F4FB35F}" name="4" dataDxfId="2" dataCellStyle="Comma [0] 2 2"/>
    <tableColumn id="5" xr3:uid="{66A83F79-B6E6-4FAA-A15A-EB16AC352E3A}" name="5" dataDxfId="1" dataCellStyle="Comma [0] 2 2"/>
    <tableColumn id="6" xr3:uid="{683DEEBA-C644-4F6F-B951-0D0AD3D748DA}" name="6" dataDxfId="0" dataCellStyle="Comma [0]">
      <calculatedColumnFormula>E10/D10*100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5F5C9-E275-4B66-9E5B-0672F79BD28B}">
  <sheetPr codeName="Sheet61">
    <tabColor rgb="FF00B0F0"/>
    <pageSetUpPr fitToPage="1"/>
  </sheetPr>
  <dimension ref="A1:G34"/>
  <sheetViews>
    <sheetView tabSelected="1" zoomScale="80" zoomScaleNormal="80" workbookViewId="0">
      <selection activeCell="C36" sqref="C36"/>
    </sheetView>
  </sheetViews>
  <sheetFormatPr defaultColWidth="9.109375" defaultRowHeight="15" x14ac:dyDescent="0.25"/>
  <cols>
    <col min="1" max="1" width="5.6640625" style="2" customWidth="1"/>
    <col min="2" max="6" width="25.6640625" style="2" customWidth="1"/>
    <col min="7" max="256" width="9.109375" style="2"/>
    <col min="257" max="257" width="5.6640625" style="2" customWidth="1"/>
    <col min="258" max="262" width="25.6640625" style="2" customWidth="1"/>
    <col min="263" max="512" width="9.109375" style="2"/>
    <col min="513" max="513" width="5.6640625" style="2" customWidth="1"/>
    <col min="514" max="518" width="25.6640625" style="2" customWidth="1"/>
    <col min="519" max="768" width="9.109375" style="2"/>
    <col min="769" max="769" width="5.6640625" style="2" customWidth="1"/>
    <col min="770" max="774" width="25.6640625" style="2" customWidth="1"/>
    <col min="775" max="1024" width="9.109375" style="2"/>
    <col min="1025" max="1025" width="5.6640625" style="2" customWidth="1"/>
    <col min="1026" max="1030" width="25.6640625" style="2" customWidth="1"/>
    <col min="1031" max="1280" width="9.109375" style="2"/>
    <col min="1281" max="1281" width="5.6640625" style="2" customWidth="1"/>
    <col min="1282" max="1286" width="25.6640625" style="2" customWidth="1"/>
    <col min="1287" max="1536" width="9.109375" style="2"/>
    <col min="1537" max="1537" width="5.6640625" style="2" customWidth="1"/>
    <col min="1538" max="1542" width="25.6640625" style="2" customWidth="1"/>
    <col min="1543" max="1792" width="9.109375" style="2"/>
    <col min="1793" max="1793" width="5.6640625" style="2" customWidth="1"/>
    <col min="1794" max="1798" width="25.6640625" style="2" customWidth="1"/>
    <col min="1799" max="2048" width="9.109375" style="2"/>
    <col min="2049" max="2049" width="5.6640625" style="2" customWidth="1"/>
    <col min="2050" max="2054" width="25.6640625" style="2" customWidth="1"/>
    <col min="2055" max="2304" width="9.109375" style="2"/>
    <col min="2305" max="2305" width="5.6640625" style="2" customWidth="1"/>
    <col min="2306" max="2310" width="25.6640625" style="2" customWidth="1"/>
    <col min="2311" max="2560" width="9.109375" style="2"/>
    <col min="2561" max="2561" width="5.6640625" style="2" customWidth="1"/>
    <col min="2562" max="2566" width="25.6640625" style="2" customWidth="1"/>
    <col min="2567" max="2816" width="9.109375" style="2"/>
    <col min="2817" max="2817" width="5.6640625" style="2" customWidth="1"/>
    <col min="2818" max="2822" width="25.6640625" style="2" customWidth="1"/>
    <col min="2823" max="3072" width="9.109375" style="2"/>
    <col min="3073" max="3073" width="5.6640625" style="2" customWidth="1"/>
    <col min="3074" max="3078" width="25.6640625" style="2" customWidth="1"/>
    <col min="3079" max="3328" width="9.109375" style="2"/>
    <col min="3329" max="3329" width="5.6640625" style="2" customWidth="1"/>
    <col min="3330" max="3334" width="25.6640625" style="2" customWidth="1"/>
    <col min="3335" max="3584" width="9.109375" style="2"/>
    <col min="3585" max="3585" width="5.6640625" style="2" customWidth="1"/>
    <col min="3586" max="3590" width="25.6640625" style="2" customWidth="1"/>
    <col min="3591" max="3840" width="9.109375" style="2"/>
    <col min="3841" max="3841" width="5.6640625" style="2" customWidth="1"/>
    <col min="3842" max="3846" width="25.6640625" style="2" customWidth="1"/>
    <col min="3847" max="4096" width="9.109375" style="2"/>
    <col min="4097" max="4097" width="5.6640625" style="2" customWidth="1"/>
    <col min="4098" max="4102" width="25.6640625" style="2" customWidth="1"/>
    <col min="4103" max="4352" width="9.109375" style="2"/>
    <col min="4353" max="4353" width="5.6640625" style="2" customWidth="1"/>
    <col min="4354" max="4358" width="25.6640625" style="2" customWidth="1"/>
    <col min="4359" max="4608" width="9.109375" style="2"/>
    <col min="4609" max="4609" width="5.6640625" style="2" customWidth="1"/>
    <col min="4610" max="4614" width="25.6640625" style="2" customWidth="1"/>
    <col min="4615" max="4864" width="9.109375" style="2"/>
    <col min="4865" max="4865" width="5.6640625" style="2" customWidth="1"/>
    <col min="4866" max="4870" width="25.6640625" style="2" customWidth="1"/>
    <col min="4871" max="5120" width="9.109375" style="2"/>
    <col min="5121" max="5121" width="5.6640625" style="2" customWidth="1"/>
    <col min="5122" max="5126" width="25.6640625" style="2" customWidth="1"/>
    <col min="5127" max="5376" width="9.109375" style="2"/>
    <col min="5377" max="5377" width="5.6640625" style="2" customWidth="1"/>
    <col min="5378" max="5382" width="25.6640625" style="2" customWidth="1"/>
    <col min="5383" max="5632" width="9.109375" style="2"/>
    <col min="5633" max="5633" width="5.6640625" style="2" customWidth="1"/>
    <col min="5634" max="5638" width="25.6640625" style="2" customWidth="1"/>
    <col min="5639" max="5888" width="9.109375" style="2"/>
    <col min="5889" max="5889" width="5.6640625" style="2" customWidth="1"/>
    <col min="5890" max="5894" width="25.6640625" style="2" customWidth="1"/>
    <col min="5895" max="6144" width="9.109375" style="2"/>
    <col min="6145" max="6145" width="5.6640625" style="2" customWidth="1"/>
    <col min="6146" max="6150" width="25.6640625" style="2" customWidth="1"/>
    <col min="6151" max="6400" width="9.109375" style="2"/>
    <col min="6401" max="6401" width="5.6640625" style="2" customWidth="1"/>
    <col min="6402" max="6406" width="25.6640625" style="2" customWidth="1"/>
    <col min="6407" max="6656" width="9.109375" style="2"/>
    <col min="6657" max="6657" width="5.6640625" style="2" customWidth="1"/>
    <col min="6658" max="6662" width="25.6640625" style="2" customWidth="1"/>
    <col min="6663" max="6912" width="9.109375" style="2"/>
    <col min="6913" max="6913" width="5.6640625" style="2" customWidth="1"/>
    <col min="6914" max="6918" width="25.6640625" style="2" customWidth="1"/>
    <col min="6919" max="7168" width="9.109375" style="2"/>
    <col min="7169" max="7169" width="5.6640625" style="2" customWidth="1"/>
    <col min="7170" max="7174" width="25.6640625" style="2" customWidth="1"/>
    <col min="7175" max="7424" width="9.109375" style="2"/>
    <col min="7425" max="7425" width="5.6640625" style="2" customWidth="1"/>
    <col min="7426" max="7430" width="25.6640625" style="2" customWidth="1"/>
    <col min="7431" max="7680" width="9.109375" style="2"/>
    <col min="7681" max="7681" width="5.6640625" style="2" customWidth="1"/>
    <col min="7682" max="7686" width="25.6640625" style="2" customWidth="1"/>
    <col min="7687" max="7936" width="9.109375" style="2"/>
    <col min="7937" max="7937" width="5.6640625" style="2" customWidth="1"/>
    <col min="7938" max="7942" width="25.6640625" style="2" customWidth="1"/>
    <col min="7943" max="8192" width="9.109375" style="2"/>
    <col min="8193" max="8193" width="5.6640625" style="2" customWidth="1"/>
    <col min="8194" max="8198" width="25.6640625" style="2" customWidth="1"/>
    <col min="8199" max="8448" width="9.109375" style="2"/>
    <col min="8449" max="8449" width="5.6640625" style="2" customWidth="1"/>
    <col min="8450" max="8454" width="25.6640625" style="2" customWidth="1"/>
    <col min="8455" max="8704" width="9.109375" style="2"/>
    <col min="8705" max="8705" width="5.6640625" style="2" customWidth="1"/>
    <col min="8706" max="8710" width="25.6640625" style="2" customWidth="1"/>
    <col min="8711" max="8960" width="9.109375" style="2"/>
    <col min="8961" max="8961" width="5.6640625" style="2" customWidth="1"/>
    <col min="8962" max="8966" width="25.6640625" style="2" customWidth="1"/>
    <col min="8967" max="9216" width="9.109375" style="2"/>
    <col min="9217" max="9217" width="5.6640625" style="2" customWidth="1"/>
    <col min="9218" max="9222" width="25.6640625" style="2" customWidth="1"/>
    <col min="9223" max="9472" width="9.109375" style="2"/>
    <col min="9473" max="9473" width="5.6640625" style="2" customWidth="1"/>
    <col min="9474" max="9478" width="25.6640625" style="2" customWidth="1"/>
    <col min="9479" max="9728" width="9.109375" style="2"/>
    <col min="9729" max="9729" width="5.6640625" style="2" customWidth="1"/>
    <col min="9730" max="9734" width="25.6640625" style="2" customWidth="1"/>
    <col min="9735" max="9984" width="9.109375" style="2"/>
    <col min="9985" max="9985" width="5.6640625" style="2" customWidth="1"/>
    <col min="9986" max="9990" width="25.6640625" style="2" customWidth="1"/>
    <col min="9991" max="10240" width="9.109375" style="2"/>
    <col min="10241" max="10241" width="5.6640625" style="2" customWidth="1"/>
    <col min="10242" max="10246" width="25.6640625" style="2" customWidth="1"/>
    <col min="10247" max="10496" width="9.109375" style="2"/>
    <col min="10497" max="10497" width="5.6640625" style="2" customWidth="1"/>
    <col min="10498" max="10502" width="25.6640625" style="2" customWidth="1"/>
    <col min="10503" max="10752" width="9.109375" style="2"/>
    <col min="10753" max="10753" width="5.6640625" style="2" customWidth="1"/>
    <col min="10754" max="10758" width="25.6640625" style="2" customWidth="1"/>
    <col min="10759" max="11008" width="9.109375" style="2"/>
    <col min="11009" max="11009" width="5.6640625" style="2" customWidth="1"/>
    <col min="11010" max="11014" width="25.6640625" style="2" customWidth="1"/>
    <col min="11015" max="11264" width="9.109375" style="2"/>
    <col min="11265" max="11265" width="5.6640625" style="2" customWidth="1"/>
    <col min="11266" max="11270" width="25.6640625" style="2" customWidth="1"/>
    <col min="11271" max="11520" width="9.109375" style="2"/>
    <col min="11521" max="11521" width="5.6640625" style="2" customWidth="1"/>
    <col min="11522" max="11526" width="25.6640625" style="2" customWidth="1"/>
    <col min="11527" max="11776" width="9.109375" style="2"/>
    <col min="11777" max="11777" width="5.6640625" style="2" customWidth="1"/>
    <col min="11778" max="11782" width="25.6640625" style="2" customWidth="1"/>
    <col min="11783" max="12032" width="9.109375" style="2"/>
    <col min="12033" max="12033" width="5.6640625" style="2" customWidth="1"/>
    <col min="12034" max="12038" width="25.6640625" style="2" customWidth="1"/>
    <col min="12039" max="12288" width="9.109375" style="2"/>
    <col min="12289" max="12289" width="5.6640625" style="2" customWidth="1"/>
    <col min="12290" max="12294" width="25.6640625" style="2" customWidth="1"/>
    <col min="12295" max="12544" width="9.109375" style="2"/>
    <col min="12545" max="12545" width="5.6640625" style="2" customWidth="1"/>
    <col min="12546" max="12550" width="25.6640625" style="2" customWidth="1"/>
    <col min="12551" max="12800" width="9.109375" style="2"/>
    <col min="12801" max="12801" width="5.6640625" style="2" customWidth="1"/>
    <col min="12802" max="12806" width="25.6640625" style="2" customWidth="1"/>
    <col min="12807" max="13056" width="9.109375" style="2"/>
    <col min="13057" max="13057" width="5.6640625" style="2" customWidth="1"/>
    <col min="13058" max="13062" width="25.6640625" style="2" customWidth="1"/>
    <col min="13063" max="13312" width="9.109375" style="2"/>
    <col min="13313" max="13313" width="5.6640625" style="2" customWidth="1"/>
    <col min="13314" max="13318" width="25.6640625" style="2" customWidth="1"/>
    <col min="13319" max="13568" width="9.109375" style="2"/>
    <col min="13569" max="13569" width="5.6640625" style="2" customWidth="1"/>
    <col min="13570" max="13574" width="25.6640625" style="2" customWidth="1"/>
    <col min="13575" max="13824" width="9.109375" style="2"/>
    <col min="13825" max="13825" width="5.6640625" style="2" customWidth="1"/>
    <col min="13826" max="13830" width="25.6640625" style="2" customWidth="1"/>
    <col min="13831" max="14080" width="9.109375" style="2"/>
    <col min="14081" max="14081" width="5.6640625" style="2" customWidth="1"/>
    <col min="14082" max="14086" width="25.6640625" style="2" customWidth="1"/>
    <col min="14087" max="14336" width="9.109375" style="2"/>
    <col min="14337" max="14337" width="5.6640625" style="2" customWidth="1"/>
    <col min="14338" max="14342" width="25.6640625" style="2" customWidth="1"/>
    <col min="14343" max="14592" width="9.109375" style="2"/>
    <col min="14593" max="14593" width="5.6640625" style="2" customWidth="1"/>
    <col min="14594" max="14598" width="25.6640625" style="2" customWidth="1"/>
    <col min="14599" max="14848" width="9.109375" style="2"/>
    <col min="14849" max="14849" width="5.6640625" style="2" customWidth="1"/>
    <col min="14850" max="14854" width="25.6640625" style="2" customWidth="1"/>
    <col min="14855" max="15104" width="9.109375" style="2"/>
    <col min="15105" max="15105" width="5.6640625" style="2" customWidth="1"/>
    <col min="15106" max="15110" width="25.6640625" style="2" customWidth="1"/>
    <col min="15111" max="15360" width="9.109375" style="2"/>
    <col min="15361" max="15361" width="5.6640625" style="2" customWidth="1"/>
    <col min="15362" max="15366" width="25.6640625" style="2" customWidth="1"/>
    <col min="15367" max="15616" width="9.109375" style="2"/>
    <col min="15617" max="15617" width="5.6640625" style="2" customWidth="1"/>
    <col min="15618" max="15622" width="25.6640625" style="2" customWidth="1"/>
    <col min="15623" max="15872" width="9.109375" style="2"/>
    <col min="15873" max="15873" width="5.6640625" style="2" customWidth="1"/>
    <col min="15874" max="15878" width="25.6640625" style="2" customWidth="1"/>
    <col min="15879" max="16128" width="9.109375" style="2"/>
    <col min="16129" max="16129" width="5.6640625" style="2" customWidth="1"/>
    <col min="16130" max="16134" width="25.6640625" style="2" customWidth="1"/>
    <col min="16135" max="16384" width="9.109375" style="2"/>
  </cols>
  <sheetData>
    <row r="1" spans="1:7" x14ac:dyDescent="0.25">
      <c r="A1" s="1" t="s">
        <v>0</v>
      </c>
      <c r="B1" s="1"/>
    </row>
    <row r="2" spans="1:7" x14ac:dyDescent="0.25">
      <c r="A2" s="3" t="s">
        <v>1</v>
      </c>
      <c r="B2" s="3"/>
    </row>
    <row r="3" spans="1:7" s="5" customFormat="1" ht="16.8" x14ac:dyDescent="0.25">
      <c r="A3" s="4" t="s">
        <v>2</v>
      </c>
      <c r="B3" s="4"/>
      <c r="C3" s="4"/>
      <c r="D3" s="4"/>
      <c r="E3" s="4"/>
      <c r="F3" s="4"/>
    </row>
    <row r="4" spans="1:7" s="5" customFormat="1" ht="16.8" x14ac:dyDescent="0.25">
      <c r="B4" s="6"/>
      <c r="C4" s="6" t="str">
        <f>'[1]1'!E5</f>
        <v>KABUPATEN/KOTA</v>
      </c>
      <c r="D4" s="7" t="str">
        <f>'[1]1'!F5</f>
        <v>BULUKUMBA</v>
      </c>
    </row>
    <row r="5" spans="1:7" s="5" customFormat="1" ht="16.8" x14ac:dyDescent="0.25">
      <c r="B5" s="6"/>
      <c r="C5" s="6" t="str">
        <f>'[1]1'!E6</f>
        <v xml:space="preserve">TAHUN </v>
      </c>
      <c r="D5" s="7">
        <f>'[1]1'!F6</f>
        <v>2022</v>
      </c>
    </row>
    <row r="6" spans="1:7" ht="15.6" thickBot="1" x14ac:dyDescent="0.3"/>
    <row r="7" spans="1:7" ht="47.25" customHeight="1" x14ac:dyDescent="0.25">
      <c r="A7" s="8" t="s">
        <v>3</v>
      </c>
      <c r="B7" s="8" t="s">
        <v>4</v>
      </c>
      <c r="C7" s="8" t="s">
        <v>5</v>
      </c>
      <c r="D7" s="9" t="s">
        <v>6</v>
      </c>
      <c r="E7" s="10" t="s">
        <v>7</v>
      </c>
      <c r="F7" s="11"/>
    </row>
    <row r="8" spans="1:7" ht="32.25" customHeight="1" x14ac:dyDescent="0.25">
      <c r="A8" s="12"/>
      <c r="B8" s="12"/>
      <c r="C8" s="12"/>
      <c r="D8" s="13"/>
      <c r="E8" s="14" t="s">
        <v>8</v>
      </c>
      <c r="F8" s="14" t="s">
        <v>9</v>
      </c>
    </row>
    <row r="9" spans="1:7" x14ac:dyDescent="0.25">
      <c r="A9" s="15" t="s">
        <v>10</v>
      </c>
      <c r="B9" s="16" t="s">
        <v>11</v>
      </c>
      <c r="C9" s="16" t="s">
        <v>12</v>
      </c>
      <c r="D9" s="16" t="s">
        <v>13</v>
      </c>
      <c r="E9" s="16" t="s">
        <v>14</v>
      </c>
      <c r="F9" s="17" t="s">
        <v>15</v>
      </c>
      <c r="G9" s="18"/>
    </row>
    <row r="10" spans="1:7" ht="19.5" customHeight="1" x14ac:dyDescent="0.25">
      <c r="A10" s="19">
        <f>'[1]9'!A9</f>
        <v>1</v>
      </c>
      <c r="B10" s="20" t="str">
        <f>'[1]9'!B9</f>
        <v>GANTARANG</v>
      </c>
      <c r="C10" s="20" t="str">
        <f>'[1]9'!C9</f>
        <v>1. PONRE</v>
      </c>
      <c r="D10" s="21">
        <v>760</v>
      </c>
      <c r="E10" s="21">
        <v>760</v>
      </c>
      <c r="F10" s="22">
        <f t="shared" ref="F10:F29" si="0">E10/D10*100</f>
        <v>100</v>
      </c>
    </row>
    <row r="11" spans="1:7" ht="20.100000000000001" customHeight="1" x14ac:dyDescent="0.25">
      <c r="A11" s="23"/>
      <c r="B11" s="24"/>
      <c r="C11" s="24" t="str">
        <f>'[1]9'!C10</f>
        <v>2. GATTARENG</v>
      </c>
      <c r="D11" s="25">
        <v>202</v>
      </c>
      <c r="E11" s="25">
        <v>202</v>
      </c>
      <c r="F11" s="26">
        <f t="shared" si="0"/>
        <v>100</v>
      </c>
    </row>
    <row r="12" spans="1:7" ht="19.5" customHeight="1" x14ac:dyDescent="0.25">
      <c r="A12" s="23"/>
      <c r="B12" s="24"/>
      <c r="C12" s="24" t="str">
        <f>'[1]9'!C11</f>
        <v>3. BONTONYELENG</v>
      </c>
      <c r="D12" s="25">
        <v>63</v>
      </c>
      <c r="E12" s="25">
        <v>63</v>
      </c>
      <c r="F12" s="26">
        <f t="shared" si="0"/>
        <v>100</v>
      </c>
    </row>
    <row r="13" spans="1:7" ht="20.100000000000001" customHeight="1" x14ac:dyDescent="0.25">
      <c r="A13" s="23">
        <f>'[1]9'!A12</f>
        <v>2</v>
      </c>
      <c r="B13" s="24" t="str">
        <f>'[1]9'!B12</f>
        <v>KINDANG</v>
      </c>
      <c r="C13" s="24" t="str">
        <f>'[1]9'!C12</f>
        <v>4. BORONG RAPPOA</v>
      </c>
      <c r="D13" s="25">
        <v>237</v>
      </c>
      <c r="E13" s="25">
        <v>237</v>
      </c>
      <c r="F13" s="26">
        <f t="shared" si="0"/>
        <v>100</v>
      </c>
    </row>
    <row r="14" spans="1:7" ht="20.100000000000001" customHeight="1" x14ac:dyDescent="0.25">
      <c r="A14" s="23"/>
      <c r="B14" s="24"/>
      <c r="C14" s="24" t="str">
        <f>'[1]9'!C13</f>
        <v>5. BALIBO</v>
      </c>
      <c r="D14" s="25">
        <v>869</v>
      </c>
      <c r="E14" s="25">
        <v>869</v>
      </c>
      <c r="F14" s="26">
        <f t="shared" si="0"/>
        <v>100</v>
      </c>
    </row>
    <row r="15" spans="1:7" ht="20.100000000000001" customHeight="1" x14ac:dyDescent="0.25">
      <c r="A15" s="23">
        <f>'[1]9'!A14</f>
        <v>3</v>
      </c>
      <c r="B15" s="24" t="str">
        <f>'[1]9'!B14</f>
        <v>UJUNG BULU</v>
      </c>
      <c r="C15" s="24" t="str">
        <f>'[1]9'!C14</f>
        <v>6. CAILE</v>
      </c>
      <c r="D15" s="25">
        <v>1153</v>
      </c>
      <c r="E15" s="25">
        <v>1153</v>
      </c>
      <c r="F15" s="26">
        <f t="shared" si="0"/>
        <v>100</v>
      </c>
    </row>
    <row r="16" spans="1:7" ht="20.100000000000001" customHeight="1" x14ac:dyDescent="0.25">
      <c r="A16" s="23">
        <f>'[1]9'!A15</f>
        <v>4</v>
      </c>
      <c r="B16" s="24" t="str">
        <f>'[1]9'!B15</f>
        <v>UJUNG LOE</v>
      </c>
      <c r="C16" s="24" t="str">
        <f>'[1]9'!C15</f>
        <v>7. UJUNG LOE</v>
      </c>
      <c r="D16" s="25">
        <v>238</v>
      </c>
      <c r="E16" s="25">
        <v>238</v>
      </c>
      <c r="F16" s="26">
        <f t="shared" si="0"/>
        <v>100</v>
      </c>
    </row>
    <row r="17" spans="1:6" ht="20.100000000000001" customHeight="1" x14ac:dyDescent="0.25">
      <c r="A17" s="23"/>
      <c r="B17" s="24"/>
      <c r="C17" s="24" t="str">
        <f>'[1]9'!C16</f>
        <v>8. MANYAMPA</v>
      </c>
      <c r="D17" s="25">
        <v>152</v>
      </c>
      <c r="E17" s="25">
        <v>152</v>
      </c>
      <c r="F17" s="26">
        <f t="shared" si="0"/>
        <v>100</v>
      </c>
    </row>
    <row r="18" spans="1:6" ht="20.100000000000001" customHeight="1" x14ac:dyDescent="0.25">
      <c r="A18" s="23"/>
      <c r="B18" s="24"/>
      <c r="C18" s="24" t="str">
        <f>'[1]9'!C17</f>
        <v>9. PALANGISANG</v>
      </c>
      <c r="D18" s="25">
        <v>169</v>
      </c>
      <c r="E18" s="25">
        <v>169</v>
      </c>
      <c r="F18" s="26">
        <f t="shared" si="0"/>
        <v>100</v>
      </c>
    </row>
    <row r="19" spans="1:6" ht="20.100000000000001" customHeight="1" x14ac:dyDescent="0.25">
      <c r="A19" s="23">
        <f>'[1]9'!A18</f>
        <v>5</v>
      </c>
      <c r="B19" s="24" t="str">
        <f>'[1]9'!B18</f>
        <v>BONTO BAHARI</v>
      </c>
      <c r="C19" s="24" t="str">
        <f>'[1]9'!C18</f>
        <v>10. BONTO BAHARI</v>
      </c>
      <c r="D19" s="25">
        <v>618</v>
      </c>
      <c r="E19" s="25">
        <v>618</v>
      </c>
      <c r="F19" s="26">
        <f t="shared" si="0"/>
        <v>100</v>
      </c>
    </row>
    <row r="20" spans="1:6" ht="20.100000000000001" customHeight="1" x14ac:dyDescent="0.25">
      <c r="A20" s="23">
        <f>'[1]9'!A19</f>
        <v>6</v>
      </c>
      <c r="B20" s="24" t="str">
        <f>'[1]9'!B19</f>
        <v>BONTO TIRO</v>
      </c>
      <c r="C20" s="24" t="str">
        <f>'[1]9'!C19</f>
        <v>11.BONTO TIRO</v>
      </c>
      <c r="D20" s="25">
        <v>81</v>
      </c>
      <c r="E20" s="25">
        <v>81</v>
      </c>
      <c r="F20" s="26">
        <f t="shared" si="0"/>
        <v>100</v>
      </c>
    </row>
    <row r="21" spans="1:6" ht="20.100000000000001" customHeight="1" x14ac:dyDescent="0.25">
      <c r="A21" s="23"/>
      <c r="B21" s="24"/>
      <c r="C21" s="24" t="str">
        <f>'[1]9'!C20</f>
        <v>12. BATANG</v>
      </c>
      <c r="D21" s="25">
        <v>277</v>
      </c>
      <c r="E21" s="25">
        <v>277</v>
      </c>
      <c r="F21" s="26">
        <f t="shared" si="0"/>
        <v>100</v>
      </c>
    </row>
    <row r="22" spans="1:6" ht="20.100000000000001" customHeight="1" x14ac:dyDescent="0.25">
      <c r="A22" s="23">
        <f>'[1]9'!A21</f>
        <v>7</v>
      </c>
      <c r="B22" s="24" t="str">
        <f>'[1]9'!B21</f>
        <v>HERLANG</v>
      </c>
      <c r="C22" s="24" t="str">
        <f>'[1]9'!C21</f>
        <v>13. HERLANG</v>
      </c>
      <c r="D22" s="25">
        <v>560</v>
      </c>
      <c r="E22" s="25">
        <v>560</v>
      </c>
      <c r="F22" s="26">
        <f t="shared" si="0"/>
        <v>100</v>
      </c>
    </row>
    <row r="23" spans="1:6" ht="20.100000000000001" customHeight="1" x14ac:dyDescent="0.25">
      <c r="A23" s="23"/>
      <c r="B23" s="24"/>
      <c r="C23" s="24" t="str">
        <f>'[1]9'!C22</f>
        <v>14. KARASSING</v>
      </c>
      <c r="D23" s="25">
        <v>236</v>
      </c>
      <c r="E23" s="25">
        <v>236</v>
      </c>
      <c r="F23" s="26">
        <f t="shared" si="0"/>
        <v>100</v>
      </c>
    </row>
    <row r="24" spans="1:6" ht="20.100000000000001" customHeight="1" x14ac:dyDescent="0.25">
      <c r="A24" s="23">
        <f>'[1]9'!A23</f>
        <v>8</v>
      </c>
      <c r="B24" s="24" t="str">
        <f>'[1]9'!B23</f>
        <v>KAJANG</v>
      </c>
      <c r="C24" s="24" t="str">
        <f>'[1]9'!C23</f>
        <v>15.KAJANG</v>
      </c>
      <c r="D24" s="25">
        <v>347</v>
      </c>
      <c r="E24" s="25">
        <v>347</v>
      </c>
      <c r="F24" s="26">
        <f t="shared" si="0"/>
        <v>100</v>
      </c>
    </row>
    <row r="25" spans="1:6" ht="20.100000000000001" customHeight="1" x14ac:dyDescent="0.25">
      <c r="A25" s="23"/>
      <c r="B25" s="24"/>
      <c r="C25" s="24" t="str">
        <f>'[1]9'!C24</f>
        <v>16. LEMBANNA</v>
      </c>
      <c r="D25" s="25">
        <v>323</v>
      </c>
      <c r="E25" s="25">
        <v>323</v>
      </c>
      <c r="F25" s="26">
        <f t="shared" si="0"/>
        <v>100</v>
      </c>
    </row>
    <row r="26" spans="1:6" ht="20.100000000000001" customHeight="1" x14ac:dyDescent="0.25">
      <c r="A26" s="23"/>
      <c r="B26" s="24"/>
      <c r="C26" s="24" t="str">
        <f>'[1]9'!C25</f>
        <v>17.TANAH TOA</v>
      </c>
      <c r="D26" s="25">
        <v>36</v>
      </c>
      <c r="E26" s="25">
        <v>36</v>
      </c>
      <c r="F26" s="26">
        <f t="shared" si="0"/>
        <v>100</v>
      </c>
    </row>
    <row r="27" spans="1:6" ht="20.100000000000001" customHeight="1" x14ac:dyDescent="0.25">
      <c r="A27" s="23">
        <f>'[1]9'!A26</f>
        <v>9</v>
      </c>
      <c r="B27" s="24" t="str">
        <f>'[1]9'!B26</f>
        <v>BULUKUMPA</v>
      </c>
      <c r="C27" s="24" t="str">
        <f>'[1]9'!C26</f>
        <v>18. TANETE</v>
      </c>
      <c r="D27" s="25">
        <v>28</v>
      </c>
      <c r="E27" s="25">
        <v>28</v>
      </c>
      <c r="F27" s="26">
        <f t="shared" si="0"/>
        <v>100</v>
      </c>
    </row>
    <row r="28" spans="1:6" ht="20.100000000000001" customHeight="1" x14ac:dyDescent="0.25">
      <c r="A28" s="23"/>
      <c r="B28" s="24"/>
      <c r="C28" s="24" t="str">
        <f>'[1]9'!C27</f>
        <v>19. SALASSAE</v>
      </c>
      <c r="D28" s="25">
        <v>36</v>
      </c>
      <c r="E28" s="25">
        <v>36</v>
      </c>
      <c r="F28" s="26">
        <f t="shared" si="0"/>
        <v>100</v>
      </c>
    </row>
    <row r="29" spans="1:6" ht="20.100000000000001" customHeight="1" x14ac:dyDescent="0.25">
      <c r="A29" s="27">
        <f>'[1]9'!A28</f>
        <v>10</v>
      </c>
      <c r="B29" s="28" t="str">
        <f>'[1]9'!B28</f>
        <v>RILAU ALE</v>
      </c>
      <c r="C29" s="28" t="str">
        <f>'[1]9'!C28</f>
        <v>20.BONTO BANGUN</v>
      </c>
      <c r="D29" s="29">
        <v>1435</v>
      </c>
      <c r="E29" s="29">
        <v>1435</v>
      </c>
      <c r="F29" s="30">
        <f t="shared" si="0"/>
        <v>100</v>
      </c>
    </row>
    <row r="30" spans="1:6" ht="28.5" customHeight="1" x14ac:dyDescent="0.25">
      <c r="A30" s="31" t="s">
        <v>16</v>
      </c>
      <c r="B30" s="32"/>
      <c r="C30" s="33"/>
      <c r="D30" s="34">
        <f>SUM(D10:D29)</f>
        <v>7820</v>
      </c>
      <c r="E30" s="35">
        <f>SUM(E10:E29)</f>
        <v>7820</v>
      </c>
      <c r="F30" s="36">
        <f>E30/D30*100</f>
        <v>100</v>
      </c>
    </row>
    <row r="31" spans="1:6" ht="12.75" customHeight="1" x14ac:dyDescent="0.25">
      <c r="C31" s="1"/>
      <c r="D31" s="37"/>
      <c r="E31" s="37"/>
      <c r="F31" s="37"/>
    </row>
    <row r="32" spans="1:6" x14ac:dyDescent="0.25">
      <c r="A32" s="38" t="s">
        <v>17</v>
      </c>
    </row>
    <row r="34" spans="4:4" x14ac:dyDescent="0.25">
      <c r="D34" s="39"/>
    </row>
  </sheetData>
  <mergeCells count="5">
    <mergeCell ref="A7:A8"/>
    <mergeCell ref="B7:B8"/>
    <mergeCell ref="C7:C8"/>
    <mergeCell ref="D7:D8"/>
    <mergeCell ref="E7:F7"/>
  </mergeCells>
  <printOptions horizontalCentered="1"/>
  <pageMargins left="1.48" right="0.9" top="1.1499999999999999" bottom="0.9" header="0" footer="0"/>
  <pageSetup paperSize="9" scale="67" orientation="landscape" horizontalDpi="300" verticalDpi="300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H5</dc:creator>
  <cp:lastModifiedBy>MyBook Pro H5</cp:lastModifiedBy>
  <dcterms:created xsi:type="dcterms:W3CDTF">2025-10-27T02:08:10Z</dcterms:created>
  <dcterms:modified xsi:type="dcterms:W3CDTF">2025-10-27T02:08:38Z</dcterms:modified>
</cp:coreProperties>
</file>