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2025 UPDATE SATU DATA INDONESIA\69.76 PELAYANAN KESEHATAN PENDERITA DIABETES MELITUS (DM)\"/>
    </mc:Choice>
  </mc:AlternateContent>
  <xr:revisionPtr revIDLastSave="0" documentId="8_{DCE50D89-78C7-4479-8C71-B5A4F17748A3}" xr6:coauthVersionLast="47" xr6:coauthVersionMax="47" xr10:uidLastSave="{00000000-0000-0000-0000-000000000000}"/>
  <bookViews>
    <workbookView xWindow="-108" yWindow="-108" windowWidth="23256" windowHeight="12456" xr2:uid="{16918A76-707B-4C35-B98B-676D87DC4664}"/>
  </bookViews>
  <sheets>
    <sheet name="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 s="1"/>
  <c r="D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A5" i="1"/>
  <c r="A4" i="1"/>
</calcChain>
</file>

<file path=xl/sharedStrings.xml><?xml version="1.0" encoding="utf-8"?>
<sst xmlns="http://schemas.openxmlformats.org/spreadsheetml/2006/main" count="43" uniqueCount="38">
  <si>
    <t>TABEL 76</t>
  </si>
  <si>
    <t xml:space="preserve"> </t>
  </si>
  <si>
    <t>PELAYANAN KESEHATAN PENDERITA DIABETES MELITUS (DM) MENURUT KECAMATAN DAN PUSKESMAS</t>
  </si>
  <si>
    <t>NO</t>
  </si>
  <si>
    <t>KECAMATAN</t>
  </si>
  <si>
    <t>PUSKESMAS</t>
  </si>
  <si>
    <t xml:space="preserve">JUMLAH PENDERITA DM  </t>
  </si>
  <si>
    <t>PENDERITA DM YANG MENDAPATKAN PELAYANAN KESEHATAN SESUAI STANDAR</t>
  </si>
  <si>
    <t>JUMLAH</t>
  </si>
  <si>
    <t>%</t>
  </si>
  <si>
    <t>GANTARANG</t>
  </si>
  <si>
    <t>PONRE</t>
  </si>
  <si>
    <t>GATTARENG</t>
  </si>
  <si>
    <t>BONTONYELENG</t>
  </si>
  <si>
    <t>KINDANG</t>
  </si>
  <si>
    <t>BORONG RAPPOA</t>
  </si>
  <si>
    <t>BALIBO</t>
  </si>
  <si>
    <t>UJUNG BULU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</si>
  <si>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</si>
  <si>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</si>
  <si>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</si>
  <si>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</si>
  <si>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</si>
  <si>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</si>
  <si>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</si>
  <si>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</si>
  <si>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</si>
  <si>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</si>
  <si>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</si>
  <si>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</si>
  <si>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BULUKUMPA</t>
  </si>
  <si>
    <t>TANETE</t>
  </si>
  <si>
    <t>SALASSAE</t>
  </si>
  <si>
    <t>BALANTAROANG</t>
  </si>
  <si>
    <t>RILAU ALE</t>
  </si>
  <si>
    <t>BONTO BANGUN</t>
  </si>
  <si>
    <t>JUMLAH (KAB/KOTA)</t>
  </si>
  <si>
    <t>Sumber: Bidang Pencegahan dan Pengendalian Penyakit Dinas Kesehatan Bulukumba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</si>
</sst>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/>
      <diagonal/>
    </border>
    <border>
      <left style="thin">
        <color rgb="FF000000"/>
      </left>
      <right style="thin">
        <color rgb="FF000000"/>
      </right>
      <top style="dashed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Profil%20Dinkes%202023%20Bulukumba%20Fix.xlsb" TargetMode="External"/><Relationship Id="rId1" Type="http://schemas.openxmlformats.org/officeDocument/2006/relationships/externalLinkPath" Target="/2025/2025%20UPDATE%20SATU%20DATA%20INDONESIA/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2B50-5FEC-4EB2-B6F2-5DEC7D0851E1}">
  <sheetPr>
    <tabColor rgb="FF00B0F0"/>
    <pageSetUpPr fitToPage="1"/>
  </sheetPr>
  <dimension ref="A1:Z996"/>
  <sheetViews>
    <sheetView tabSelected="1" zoomScale="85" zoomScaleNormal="85" workbookViewId="0">
      <selection activeCell="N30" sqref="N30"/>
    </sheetView>
  </sheetViews>
  <sheetFormatPr defaultColWidth="14.44140625" defaultRowHeight="15" customHeight="1" x14ac:dyDescent="0.3"/>
  <cols>
    <col min="1" max="1" width="5.6640625" customWidth="1"/>
    <col min="2" max="6" width="25.6640625" customWidth="1"/>
    <col min="7" max="26" width="9.109375" customWidth="1"/>
  </cols>
  <sheetData>
    <row r="1" spans="1:26" ht="15.6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3">
      <c r="A2" s="2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6" x14ac:dyDescent="0.3">
      <c r="A3" s="5" t="s">
        <v>2</v>
      </c>
      <c r="B3" s="6"/>
      <c r="C3" s="6"/>
      <c r="D3" s="6"/>
      <c r="E3" s="6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6" x14ac:dyDescent="0.3">
      <c r="A4" s="5" t="str">
        <f>'[1]1'!$A$5</f>
        <v>KABUPATEN  BULUKUMBA</v>
      </c>
      <c r="B4" s="5"/>
      <c r="C4" s="5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6" x14ac:dyDescent="0.3">
      <c r="A5" s="5" t="str">
        <f>'[1]1'!$A$6</f>
        <v>TAHUN 2023</v>
      </c>
      <c r="B5" s="5"/>
      <c r="C5" s="5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6" thickBo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7.25" customHeight="1" x14ac:dyDescent="0.3">
      <c r="A7" s="7" t="s">
        <v>3</v>
      </c>
      <c r="B7" s="7" t="s">
        <v>4</v>
      </c>
      <c r="C7" s="7" t="s">
        <v>5</v>
      </c>
      <c r="D7" s="8" t="s">
        <v>6</v>
      </c>
      <c r="E7" s="9" t="s">
        <v>7</v>
      </c>
      <c r="F7" s="1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2.25" customHeight="1" x14ac:dyDescent="0.3">
      <c r="A8" s="11"/>
      <c r="B8" s="11"/>
      <c r="C8" s="11"/>
      <c r="D8" s="12"/>
      <c r="E8" s="13" t="s">
        <v>8</v>
      </c>
      <c r="F8" s="13" t="s">
        <v>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4" x14ac:dyDescent="0.3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1.9" customHeight="1" x14ac:dyDescent="0.3">
      <c r="A10" s="17">
        <v>1</v>
      </c>
      <c r="B10" s="18" t="s">
        <v>10</v>
      </c>
      <c r="C10" s="19" t="s">
        <v>11</v>
      </c>
      <c r="D10" s="20">
        <v>438</v>
      </c>
      <c r="E10" s="21">
        <v>438</v>
      </c>
      <c r="F10" s="22">
        <f t="shared" ref="F10:F30" si="0">E10/D10*100</f>
        <v>100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9" customHeight="1" x14ac:dyDescent="0.3">
      <c r="A11" s="23"/>
      <c r="B11" s="24"/>
      <c r="C11" s="25" t="s">
        <v>12</v>
      </c>
      <c r="D11" s="26">
        <v>416</v>
      </c>
      <c r="E11" s="27">
        <v>416</v>
      </c>
      <c r="F11" s="28">
        <f t="shared" si="0"/>
        <v>100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9" customHeight="1" x14ac:dyDescent="0.3">
      <c r="A12" s="29"/>
      <c r="B12" s="30"/>
      <c r="C12" s="25" t="s">
        <v>13</v>
      </c>
      <c r="D12" s="26">
        <v>491</v>
      </c>
      <c r="E12" s="27">
        <v>491</v>
      </c>
      <c r="F12" s="28">
        <f t="shared" si="0"/>
        <v>100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9" customHeight="1" x14ac:dyDescent="0.3">
      <c r="A13" s="31">
        <v>2</v>
      </c>
      <c r="B13" s="32" t="s">
        <v>14</v>
      </c>
      <c r="C13" s="25" t="s">
        <v>15</v>
      </c>
      <c r="D13" s="26">
        <v>239</v>
      </c>
      <c r="E13" s="27">
        <v>239</v>
      </c>
      <c r="F13" s="28">
        <f t="shared" si="0"/>
        <v>100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9" customHeight="1" x14ac:dyDescent="0.3">
      <c r="A14" s="29"/>
      <c r="B14" s="30"/>
      <c r="C14" s="25" t="s">
        <v>16</v>
      </c>
      <c r="D14" s="26">
        <v>300</v>
      </c>
      <c r="E14" s="27">
        <v>300</v>
      </c>
      <c r="F14" s="28">
        <f t="shared" si="0"/>
        <v>100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9" customHeight="1" x14ac:dyDescent="0.3">
      <c r="A15" s="33">
        <v>3</v>
      </c>
      <c r="B15" s="34" t="s">
        <v>17</v>
      </c>
      <c r="C15" s="25" t="s">
        <v>18</v>
      </c>
      <c r="D15" s="26">
        <v>797</v>
      </c>
      <c r="E15" s="27">
        <v>797</v>
      </c>
      <c r="F15" s="28">
        <f t="shared" si="0"/>
        <v>100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9" customHeight="1" x14ac:dyDescent="0.3">
      <c r="A16" s="31">
        <v>4</v>
      </c>
      <c r="B16" s="32" t="s">
        <v>19</v>
      </c>
      <c r="C16" s="25" t="s">
        <v>19</v>
      </c>
      <c r="D16" s="26">
        <v>477</v>
      </c>
      <c r="E16" s="27">
        <v>477</v>
      </c>
      <c r="F16" s="28">
        <f t="shared" si="0"/>
        <v>100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9" customHeight="1" x14ac:dyDescent="0.3">
      <c r="A17" s="23"/>
      <c r="B17" s="24"/>
      <c r="C17" s="25" t="s">
        <v>20</v>
      </c>
      <c r="D17" s="26">
        <v>102</v>
      </c>
      <c r="E17" s="27">
        <v>102</v>
      </c>
      <c r="F17" s="28">
        <f t="shared" si="0"/>
        <v>100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9" customHeight="1" x14ac:dyDescent="0.3">
      <c r="A18" s="29"/>
      <c r="B18" s="30"/>
      <c r="C18" s="25" t="s">
        <v>21</v>
      </c>
      <c r="D18" s="26">
        <v>202</v>
      </c>
      <c r="E18" s="27">
        <v>202</v>
      </c>
      <c r="F18" s="28">
        <f t="shared" si="0"/>
        <v>100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9" customHeight="1" x14ac:dyDescent="0.3">
      <c r="A19" s="33">
        <v>5</v>
      </c>
      <c r="B19" s="34" t="s">
        <v>22</v>
      </c>
      <c r="C19" s="25" t="s">
        <v>22</v>
      </c>
      <c r="D19" s="26">
        <v>466</v>
      </c>
      <c r="E19" s="27">
        <v>466</v>
      </c>
      <c r="F19" s="28">
        <f t="shared" si="0"/>
        <v>100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9" customHeight="1" x14ac:dyDescent="0.3">
      <c r="A20" s="31">
        <v>6</v>
      </c>
      <c r="B20" s="32" t="s">
        <v>23</v>
      </c>
      <c r="C20" s="25" t="s">
        <v>23</v>
      </c>
      <c r="D20" s="26">
        <v>245</v>
      </c>
      <c r="E20" s="27">
        <v>245</v>
      </c>
      <c r="F20" s="28">
        <f t="shared" si="0"/>
        <v>100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9" customHeight="1" x14ac:dyDescent="0.3">
      <c r="A21" s="29"/>
      <c r="B21" s="30"/>
      <c r="C21" s="25" t="s">
        <v>24</v>
      </c>
      <c r="D21" s="26">
        <v>206</v>
      </c>
      <c r="E21" s="27">
        <v>206</v>
      </c>
      <c r="F21" s="28">
        <f t="shared" si="0"/>
        <v>100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9" customHeight="1" x14ac:dyDescent="0.3">
      <c r="A22" s="31">
        <v>7</v>
      </c>
      <c r="B22" s="32" t="s">
        <v>25</v>
      </c>
      <c r="C22" s="25" t="s">
        <v>25</v>
      </c>
      <c r="D22" s="26">
        <v>300</v>
      </c>
      <c r="E22" s="27">
        <v>300</v>
      </c>
      <c r="F22" s="28">
        <f t="shared" si="0"/>
        <v>100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9" customHeight="1" x14ac:dyDescent="0.3">
      <c r="A23" s="29"/>
      <c r="B23" s="30"/>
      <c r="C23" s="25" t="s">
        <v>26</v>
      </c>
      <c r="D23" s="26">
        <v>165</v>
      </c>
      <c r="E23" s="27">
        <v>165</v>
      </c>
      <c r="F23" s="28">
        <f t="shared" si="0"/>
        <v>100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9" customHeight="1" x14ac:dyDescent="0.3">
      <c r="A24" s="31">
        <v>8</v>
      </c>
      <c r="B24" s="32" t="s">
        <v>27</v>
      </c>
      <c r="C24" s="25" t="s">
        <v>27</v>
      </c>
      <c r="D24" s="26">
        <v>327</v>
      </c>
      <c r="E24" s="27">
        <v>327</v>
      </c>
      <c r="F24" s="28">
        <f t="shared" si="0"/>
        <v>100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9" customHeight="1" x14ac:dyDescent="0.3">
      <c r="A25" s="23"/>
      <c r="B25" s="24"/>
      <c r="C25" s="25" t="s">
        <v>28</v>
      </c>
      <c r="D25" s="26">
        <v>299</v>
      </c>
      <c r="E25" s="27">
        <v>299</v>
      </c>
      <c r="F25" s="28">
        <f t="shared" si="0"/>
        <v>100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9" customHeight="1" x14ac:dyDescent="0.3">
      <c r="A26" s="29"/>
      <c r="B26" s="30"/>
      <c r="C26" s="25" t="s">
        <v>29</v>
      </c>
      <c r="D26" s="26">
        <v>183</v>
      </c>
      <c r="E26" s="27">
        <v>183</v>
      </c>
      <c r="F26" s="28">
        <f t="shared" si="0"/>
        <v>100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9" customHeight="1" x14ac:dyDescent="0.3">
      <c r="A27" s="31">
        <v>9</v>
      </c>
      <c r="B27" s="32" t="s">
        <v>30</v>
      </c>
      <c r="C27" s="25" t="s">
        <v>31</v>
      </c>
      <c r="D27" s="26">
        <v>430</v>
      </c>
      <c r="E27" s="27">
        <v>430</v>
      </c>
      <c r="F27" s="28">
        <f t="shared" si="0"/>
        <v>100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9" customHeight="1" x14ac:dyDescent="0.3">
      <c r="A28" s="23"/>
      <c r="B28" s="24"/>
      <c r="C28" s="25" t="s">
        <v>32</v>
      </c>
      <c r="D28" s="26">
        <v>226</v>
      </c>
      <c r="E28" s="27">
        <v>226</v>
      </c>
      <c r="F28" s="28">
        <f t="shared" si="0"/>
        <v>100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9" customHeight="1" x14ac:dyDescent="0.3">
      <c r="A29" s="35"/>
      <c r="B29" s="36"/>
      <c r="C29" s="25" t="s">
        <v>33</v>
      </c>
      <c r="D29" s="26">
        <v>219</v>
      </c>
      <c r="E29" s="27">
        <v>219</v>
      </c>
      <c r="F29" s="28">
        <f t="shared" si="0"/>
        <v>100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9" customHeight="1" x14ac:dyDescent="0.3">
      <c r="A30" s="37">
        <v>10</v>
      </c>
      <c r="B30" s="38" t="s">
        <v>34</v>
      </c>
      <c r="C30" s="39" t="s">
        <v>35</v>
      </c>
      <c r="D30" s="40">
        <v>707</v>
      </c>
      <c r="E30" s="41">
        <v>707</v>
      </c>
      <c r="F30" s="42">
        <f t="shared" si="0"/>
        <v>100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8.5" customHeight="1" thickBot="1" x14ac:dyDescent="0.35">
      <c r="A31" s="43" t="s">
        <v>36</v>
      </c>
      <c r="B31" s="43"/>
      <c r="C31" s="44"/>
      <c r="D31" s="45">
        <f>SUM(D10:D30)</f>
        <v>7235</v>
      </c>
      <c r="E31" s="46">
        <f>SUM(E10:E30)</f>
        <v>7235</v>
      </c>
      <c r="F31" s="47">
        <f>E31/D31*100</f>
        <v>100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3">
      <c r="A32" s="4"/>
      <c r="B32" s="4"/>
      <c r="C32" s="2"/>
      <c r="D32" s="48"/>
      <c r="E32" s="48"/>
      <c r="F32" s="4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9" t="s">
        <v>37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mergeCells count="8"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27" right="0.23" top="0.56000000000000005" bottom="0.28999999999999998" header="0" footer="0"/>
  <pageSetup paperSize="9" scale="7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2025-10-27T02:08:59Z</dcterms:created>
  <dcterms:modified xsi:type="dcterms:W3CDTF">2025-10-27T02:09:22Z</dcterms:modified>
</cp:coreProperties>
</file>