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6795" activeTab="1"/>
  </bookViews>
  <sheets>
    <sheet name="eppgbm" sheetId="5" r:id="rId1"/>
    <sheet name="POSY" sheetId="6" r:id="rId2"/>
    <sheet name="Sheet2" sheetId="2" r:id="rId3"/>
    <sheet name="Sheet3" sheetId="3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6" l="1"/>
  <c r="R63" i="6"/>
  <c r="J63" i="6"/>
  <c r="F63" i="6"/>
  <c r="N63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4" i="6"/>
  <c r="R65" i="6"/>
  <c r="R66" i="6"/>
  <c r="R67" i="6"/>
  <c r="R68" i="6"/>
  <c r="R69" i="6"/>
  <c r="R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4" i="6"/>
  <c r="N65" i="6"/>
  <c r="N66" i="6"/>
  <c r="N67" i="6"/>
  <c r="N68" i="6"/>
  <c r="N69" i="6"/>
  <c r="N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4" i="6"/>
  <c r="J65" i="6"/>
  <c r="J66" i="6"/>
  <c r="J67" i="6"/>
  <c r="J68" i="6"/>
  <c r="J69" i="6"/>
  <c r="J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4" i="6"/>
  <c r="F65" i="6"/>
  <c r="F66" i="6"/>
  <c r="F67" i="6"/>
  <c r="F68" i="6"/>
  <c r="F69" i="6"/>
  <c r="F4" i="6"/>
  <c r="Q70" i="6" l="1"/>
  <c r="P70" i="6"/>
  <c r="M70" i="6"/>
  <c r="L70" i="6"/>
  <c r="I70" i="6"/>
  <c r="H70" i="6"/>
  <c r="E70" i="6"/>
  <c r="D70" i="6"/>
  <c r="F70" i="6" l="1"/>
  <c r="J70" i="6"/>
  <c r="N70" i="6"/>
  <c r="R70" i="6"/>
  <c r="N69" i="5"/>
  <c r="M69" i="5"/>
  <c r="L69" i="5"/>
  <c r="J69" i="5"/>
  <c r="I69" i="5"/>
  <c r="H69" i="5"/>
  <c r="F69" i="5"/>
  <c r="E69" i="5"/>
  <c r="D69" i="5"/>
  <c r="N68" i="5"/>
  <c r="J68" i="5"/>
  <c r="F68" i="5"/>
  <c r="N67" i="5"/>
  <c r="J67" i="5"/>
  <c r="F67" i="5"/>
  <c r="N66" i="5"/>
  <c r="J66" i="5"/>
  <c r="F66" i="5"/>
  <c r="N65" i="5"/>
  <c r="J65" i="5"/>
  <c r="F65" i="5"/>
  <c r="N64" i="5"/>
  <c r="J64" i="5"/>
  <c r="F64" i="5"/>
  <c r="N63" i="5"/>
  <c r="J63" i="5"/>
  <c r="F63" i="5"/>
  <c r="N62" i="5"/>
  <c r="J62" i="5"/>
  <c r="F62" i="5"/>
  <c r="N61" i="5"/>
  <c r="J61" i="5"/>
  <c r="F61" i="5"/>
  <c r="N60" i="5"/>
  <c r="J60" i="5"/>
  <c r="F60" i="5"/>
  <c r="N59" i="5"/>
  <c r="J59" i="5"/>
  <c r="F59" i="5"/>
  <c r="N58" i="5"/>
  <c r="J58" i="5"/>
  <c r="F58" i="5"/>
  <c r="N57" i="5"/>
  <c r="J57" i="5"/>
  <c r="F57" i="5"/>
  <c r="N56" i="5"/>
  <c r="J56" i="5"/>
  <c r="F56" i="5"/>
  <c r="N55" i="5"/>
  <c r="J55" i="5"/>
  <c r="F55" i="5"/>
  <c r="N54" i="5"/>
  <c r="J54" i="5"/>
  <c r="F54" i="5"/>
  <c r="N53" i="5"/>
  <c r="J53" i="5"/>
  <c r="F53" i="5"/>
  <c r="N52" i="5"/>
  <c r="J52" i="5"/>
  <c r="F52" i="5"/>
  <c r="N51" i="5"/>
  <c r="J51" i="5"/>
  <c r="F51" i="5"/>
  <c r="N50" i="5"/>
  <c r="J50" i="5"/>
  <c r="F50" i="5"/>
  <c r="N49" i="5"/>
  <c r="J49" i="5"/>
  <c r="F49" i="5"/>
  <c r="N48" i="5"/>
  <c r="J48" i="5"/>
  <c r="F48" i="5"/>
  <c r="N47" i="5"/>
  <c r="J47" i="5"/>
  <c r="F47" i="5"/>
  <c r="N46" i="5"/>
  <c r="J46" i="5"/>
  <c r="F46" i="5"/>
  <c r="N45" i="5"/>
  <c r="J45" i="5"/>
  <c r="F45" i="5"/>
  <c r="N44" i="5"/>
  <c r="J44" i="5"/>
  <c r="F44" i="5"/>
  <c r="N43" i="5"/>
  <c r="J43" i="5"/>
  <c r="F43" i="5"/>
  <c r="N42" i="5"/>
  <c r="J42" i="5"/>
  <c r="F42" i="5"/>
  <c r="N41" i="5"/>
  <c r="J41" i="5"/>
  <c r="F41" i="5"/>
  <c r="N40" i="5"/>
  <c r="J40" i="5"/>
  <c r="F40" i="5"/>
  <c r="N39" i="5"/>
  <c r="J39" i="5"/>
  <c r="F39" i="5"/>
  <c r="N38" i="5"/>
  <c r="J38" i="5"/>
  <c r="F38" i="5"/>
  <c r="N37" i="5"/>
  <c r="J37" i="5"/>
  <c r="F37" i="5"/>
  <c r="N36" i="5"/>
  <c r="J36" i="5"/>
  <c r="F36" i="5"/>
  <c r="N35" i="5"/>
  <c r="J35" i="5"/>
  <c r="F35" i="5"/>
  <c r="N34" i="5"/>
  <c r="J34" i="5"/>
  <c r="F34" i="5"/>
  <c r="N33" i="5"/>
  <c r="J33" i="5"/>
  <c r="F33" i="5"/>
  <c r="N32" i="5"/>
  <c r="J32" i="5"/>
  <c r="F32" i="5"/>
  <c r="N31" i="5"/>
  <c r="J31" i="5"/>
  <c r="F31" i="5"/>
  <c r="N30" i="5"/>
  <c r="J30" i="5"/>
  <c r="F30" i="5"/>
  <c r="N29" i="5"/>
  <c r="J29" i="5"/>
  <c r="F29" i="5"/>
  <c r="N28" i="5"/>
  <c r="J28" i="5"/>
  <c r="F28" i="5"/>
  <c r="N27" i="5"/>
  <c r="J27" i="5"/>
  <c r="F27" i="5"/>
  <c r="N26" i="5"/>
  <c r="J26" i="5"/>
  <c r="F26" i="5"/>
  <c r="N25" i="5"/>
  <c r="J25" i="5"/>
  <c r="F25" i="5"/>
  <c r="N24" i="5"/>
  <c r="J24" i="5"/>
  <c r="F24" i="5"/>
  <c r="N23" i="5"/>
  <c r="J23" i="5"/>
  <c r="F23" i="5"/>
  <c r="N22" i="5"/>
  <c r="J22" i="5"/>
  <c r="F22" i="5"/>
  <c r="N21" i="5"/>
  <c r="J21" i="5"/>
  <c r="F21" i="5"/>
  <c r="N20" i="5"/>
  <c r="J20" i="5"/>
  <c r="F20" i="5"/>
  <c r="N19" i="5"/>
  <c r="J19" i="5"/>
  <c r="F19" i="5"/>
  <c r="N18" i="5"/>
  <c r="J18" i="5"/>
  <c r="F18" i="5"/>
  <c r="N17" i="5"/>
  <c r="J17" i="5"/>
  <c r="F17" i="5"/>
  <c r="N16" i="5"/>
  <c r="J16" i="5"/>
  <c r="F16" i="5"/>
  <c r="N15" i="5"/>
  <c r="J15" i="5"/>
  <c r="F15" i="5"/>
  <c r="N14" i="5"/>
  <c r="J14" i="5"/>
  <c r="F14" i="5"/>
  <c r="N13" i="5"/>
  <c r="J13" i="5"/>
  <c r="F13" i="5"/>
  <c r="N12" i="5"/>
  <c r="J12" i="5"/>
  <c r="F12" i="5"/>
  <c r="N11" i="5"/>
  <c r="J11" i="5"/>
  <c r="F11" i="5"/>
  <c r="N10" i="5"/>
  <c r="J10" i="5"/>
  <c r="F10" i="5"/>
  <c r="N9" i="5"/>
  <c r="J9" i="5"/>
  <c r="F9" i="5"/>
  <c r="N8" i="5"/>
  <c r="J8" i="5"/>
  <c r="F8" i="5"/>
  <c r="N7" i="5"/>
  <c r="J7" i="5"/>
  <c r="F7" i="5"/>
  <c r="N6" i="5"/>
  <c r="J6" i="5"/>
  <c r="F6" i="5"/>
  <c r="N5" i="5"/>
  <c r="J5" i="5"/>
  <c r="F5" i="5"/>
  <c r="N4" i="5"/>
  <c r="J4" i="5"/>
  <c r="F4" i="5"/>
</calcChain>
</file>

<file path=xl/sharedStrings.xml><?xml version="1.0" encoding="utf-8"?>
<sst xmlns="http://schemas.openxmlformats.org/spreadsheetml/2006/main" count="206" uniqueCount="94">
  <si>
    <t>NO</t>
  </si>
  <si>
    <t>NAMA DESA</t>
  </si>
  <si>
    <t>NAMA POSYANDU</t>
  </si>
  <si>
    <t>JANUARI</t>
  </si>
  <si>
    <t>FEBUARI</t>
  </si>
  <si>
    <t>MARET</t>
  </si>
  <si>
    <t>0-59 BULAN</t>
  </si>
  <si>
    <t>D</t>
  </si>
  <si>
    <t>S</t>
  </si>
  <si>
    <t>D/S (%)</t>
  </si>
  <si>
    <t>1</t>
  </si>
  <si>
    <t>TANAH HARAPAN</t>
  </si>
  <si>
    <t>KUNCUP MEKAR I</t>
  </si>
  <si>
    <t>KUNCUP MEKAR II</t>
  </si>
  <si>
    <t>KUNCUP MEKAR III</t>
  </si>
  <si>
    <t>KUNCUP MEKAR IV</t>
  </si>
  <si>
    <t>BONTOMANAI</t>
  </si>
  <si>
    <t>MERPATI I</t>
  </si>
  <si>
    <t>MERPATI II</t>
  </si>
  <si>
    <t>MERPATI III</t>
  </si>
  <si>
    <t>MERPATI IV</t>
  </si>
  <si>
    <t>MERPATI V</t>
  </si>
  <si>
    <t>SWATANI</t>
  </si>
  <si>
    <t>SALAK I</t>
  </si>
  <si>
    <t>SALAK II</t>
  </si>
  <si>
    <t>SALAK III</t>
  </si>
  <si>
    <t>SALAK IV</t>
  </si>
  <si>
    <t>SALAK V</t>
  </si>
  <si>
    <t>KARAMA</t>
  </si>
  <si>
    <t>MERICA I</t>
  </si>
  <si>
    <t>MERICA II</t>
  </si>
  <si>
    <t>MERICA III</t>
  </si>
  <si>
    <t>MERICA IV</t>
  </si>
  <si>
    <t>MERICA V</t>
  </si>
  <si>
    <t>BATUKAROPA</t>
  </si>
  <si>
    <t>MANGGA I</t>
  </si>
  <si>
    <t>MANGGA II</t>
  </si>
  <si>
    <t>MANGGA III</t>
  </si>
  <si>
    <t>MANGGA IV</t>
  </si>
  <si>
    <t>MANGGA V</t>
  </si>
  <si>
    <t>BULOLOHE</t>
  </si>
  <si>
    <t>DAHLIA I</t>
  </si>
  <si>
    <t>DAHLIA II</t>
  </si>
  <si>
    <t>DAHLIA III</t>
  </si>
  <si>
    <t>DAHLIA IV</t>
  </si>
  <si>
    <t>DAHLIA V</t>
  </si>
  <si>
    <t>BONTOBANGUN</t>
  </si>
  <si>
    <t>ANGGREK I</t>
  </si>
  <si>
    <t>ANGGREK II</t>
  </si>
  <si>
    <t>ANGGREK III</t>
  </si>
  <si>
    <t>BONTOHARU</t>
  </si>
  <si>
    <t>MELATI I</t>
  </si>
  <si>
    <t>MELATI II</t>
  </si>
  <si>
    <t>MELATI III</t>
  </si>
  <si>
    <t>MELATI IV</t>
  </si>
  <si>
    <t>PALAMPANG</t>
  </si>
  <si>
    <t>HARAPAN MAJU I</t>
  </si>
  <si>
    <t>HARAPAN MAJU II</t>
  </si>
  <si>
    <t>HARAPAN MAJU III</t>
  </si>
  <si>
    <t>HARAPAN MAJU IV</t>
  </si>
  <si>
    <t>HARAPAN MAJU V</t>
  </si>
  <si>
    <t>BAJIMINASA</t>
  </si>
  <si>
    <t>NUSA INDAH I</t>
  </si>
  <si>
    <t>NUSA INDAH II</t>
  </si>
  <si>
    <t>NUSA INDAH III</t>
  </si>
  <si>
    <t>NUSA INDAH IV</t>
  </si>
  <si>
    <t>NUSA INDAH V</t>
  </si>
  <si>
    <t>NUSA INDAH VI</t>
  </si>
  <si>
    <t>ANRANG</t>
  </si>
  <si>
    <t>JAMBU MENTE I</t>
  </si>
  <si>
    <t>JAMBU MENTE II</t>
  </si>
  <si>
    <t>JAMBU MENTE III</t>
  </si>
  <si>
    <t>JAMBU MENTE IV</t>
  </si>
  <si>
    <t>BONTOMATE'NE</t>
  </si>
  <si>
    <t>BUAH KARYA</t>
  </si>
  <si>
    <t>BUAH MANIS I</t>
  </si>
  <si>
    <t>BUAH MANIS II</t>
  </si>
  <si>
    <t>BUAH MEKAR</t>
  </si>
  <si>
    <t>BONTOLOHE</t>
  </si>
  <si>
    <t>MAWAR I</t>
  </si>
  <si>
    <t>MAWAR II</t>
  </si>
  <si>
    <t>MAWAR III</t>
  </si>
  <si>
    <t>MAWAR IV</t>
  </si>
  <si>
    <t>TOPANDA</t>
  </si>
  <si>
    <t>SERUNI I</t>
  </si>
  <si>
    <t>SERUNI II</t>
  </si>
  <si>
    <t>SERUNI III</t>
  </si>
  <si>
    <t>PANGALLOANG</t>
  </si>
  <si>
    <t>HARAPAN SEJAHTRA I</t>
  </si>
  <si>
    <t>HARAPAN SEJAHTRA II</t>
  </si>
  <si>
    <t>HARAPAN SEJAHTRA III</t>
  </si>
  <si>
    <t>TOTAL</t>
  </si>
  <si>
    <t>APRIL</t>
  </si>
  <si>
    <t>MAWAR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</si>
</sst>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4" fontId="1" fillId="2" borderId="0" xfId="0" applyNumberFormat="1" applyFont="1" applyFill="1"/>
    <xf numFmtId="4" fontId="1" fillId="3" borderId="0" xfId="0" applyNumberFormat="1" applyFont="1" applyFill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workbookViewId="0">
      <selection activeCell="L1" sqref="L1:N1"/>
    </sheetView>
  </sheetViews>
  <sheetFormatPr defaultColWidth="9" defaultRowHeight="15"/>
  <cols>
    <col min="1" max="1" width="5.85546875" style="2" customWidth="1"/>
    <col min="2" max="2" width="17.7109375" style="3" customWidth="1"/>
    <col min="3" max="3" width="24.5703125" style="4" customWidth="1"/>
    <col min="4" max="5" width="8.7109375" style="5"/>
    <col min="6" max="6" width="11" style="6" customWidth="1"/>
    <col min="7" max="7" width="2.140625" style="7" customWidth="1"/>
    <col min="8" max="9" width="8.7109375" style="1"/>
    <col min="10" max="10" width="11" style="8" customWidth="1"/>
    <col min="11" max="11" width="2.140625" style="9" customWidth="1"/>
    <col min="12" max="13" width="8.7109375" style="1"/>
    <col min="14" max="14" width="11" style="8" customWidth="1"/>
  </cols>
  <sheetData>
    <row r="1" spans="1:14" ht="21.6" customHeight="1">
      <c r="A1" s="24" t="s">
        <v>0</v>
      </c>
      <c r="B1" s="28" t="s">
        <v>1</v>
      </c>
      <c r="C1" s="24" t="s">
        <v>2</v>
      </c>
      <c r="D1" s="35" t="s">
        <v>3</v>
      </c>
      <c r="E1" s="35"/>
      <c r="F1" s="35"/>
      <c r="G1" s="25"/>
      <c r="H1" s="35" t="s">
        <v>4</v>
      </c>
      <c r="I1" s="35"/>
      <c r="J1" s="35"/>
      <c r="K1" s="25"/>
      <c r="L1" s="35" t="s">
        <v>5</v>
      </c>
      <c r="M1" s="35"/>
      <c r="N1" s="35"/>
    </row>
    <row r="2" spans="1:14" ht="21.6" customHeight="1">
      <c r="A2" s="24"/>
      <c r="B2" s="29"/>
      <c r="C2" s="24"/>
      <c r="D2" s="35" t="s">
        <v>6</v>
      </c>
      <c r="E2" s="35"/>
      <c r="F2" s="35"/>
      <c r="G2" s="26"/>
      <c r="H2" s="35" t="s">
        <v>6</v>
      </c>
      <c r="I2" s="35"/>
      <c r="J2" s="35"/>
      <c r="K2" s="26"/>
      <c r="L2" s="35" t="s">
        <v>6</v>
      </c>
      <c r="M2" s="35"/>
      <c r="N2" s="35"/>
    </row>
    <row r="3" spans="1:14" ht="21.6" customHeight="1">
      <c r="A3" s="24"/>
      <c r="B3" s="30"/>
      <c r="C3" s="24"/>
      <c r="D3" s="10" t="s">
        <v>7</v>
      </c>
      <c r="E3" s="10" t="s">
        <v>8</v>
      </c>
      <c r="F3" s="10" t="s">
        <v>9</v>
      </c>
      <c r="G3" s="27"/>
      <c r="H3" s="10" t="s">
        <v>7</v>
      </c>
      <c r="I3" s="10" t="s">
        <v>8</v>
      </c>
      <c r="J3" s="16" t="s">
        <v>9</v>
      </c>
      <c r="K3" s="27"/>
      <c r="L3" s="10" t="s">
        <v>7</v>
      </c>
      <c r="M3" s="10" t="s">
        <v>8</v>
      </c>
      <c r="N3" s="16" t="s">
        <v>9</v>
      </c>
    </row>
    <row r="4" spans="1:14">
      <c r="A4" s="34" t="s">
        <v>10</v>
      </c>
      <c r="B4" s="21" t="s">
        <v>11</v>
      </c>
      <c r="C4" s="11" t="s">
        <v>12</v>
      </c>
      <c r="D4" s="12">
        <v>18</v>
      </c>
      <c r="E4" s="12">
        <v>47</v>
      </c>
      <c r="F4" s="13">
        <f>D4/E4*100</f>
        <v>38.297872340425499</v>
      </c>
      <c r="G4" s="14"/>
      <c r="H4" s="12">
        <v>21</v>
      </c>
      <c r="I4" s="12">
        <v>46</v>
      </c>
      <c r="J4" s="13">
        <f>H4/I4*100</f>
        <v>45.652173913043498</v>
      </c>
      <c r="K4" s="14"/>
      <c r="L4" s="12">
        <v>9</v>
      </c>
      <c r="M4" s="12">
        <v>46</v>
      </c>
      <c r="N4" s="13">
        <f>L4/M4*100</f>
        <v>19.565217391304301</v>
      </c>
    </row>
    <row r="5" spans="1:14">
      <c r="A5" s="24"/>
      <c r="B5" s="22"/>
      <c r="C5" s="11" t="s">
        <v>13</v>
      </c>
      <c r="D5" s="12">
        <v>17</v>
      </c>
      <c r="E5" s="12">
        <v>39</v>
      </c>
      <c r="F5" s="13">
        <f t="shared" ref="F5:F68" si="0">D5/E5*100</f>
        <v>43.589743589743598</v>
      </c>
      <c r="G5" s="14"/>
      <c r="H5" s="12">
        <v>21</v>
      </c>
      <c r="I5" s="12">
        <v>38</v>
      </c>
      <c r="J5" s="13">
        <f t="shared" ref="J5:J68" si="1">H5/I5*100</f>
        <v>55.2631578947368</v>
      </c>
      <c r="K5" s="14"/>
      <c r="L5" s="12">
        <v>16</v>
      </c>
      <c r="M5" s="12">
        <v>38</v>
      </c>
      <c r="N5" s="13">
        <f t="shared" ref="N5:N68" si="2">L5/M5*100</f>
        <v>42.105263157894697</v>
      </c>
    </row>
    <row r="6" spans="1:14">
      <c r="A6" s="24"/>
      <c r="B6" s="22"/>
      <c r="C6" s="11" t="s">
        <v>14</v>
      </c>
      <c r="D6" s="12">
        <v>15</v>
      </c>
      <c r="E6" s="12">
        <v>36</v>
      </c>
      <c r="F6" s="13">
        <f t="shared" si="0"/>
        <v>41.6666666666667</v>
      </c>
      <c r="G6" s="14"/>
      <c r="H6" s="12">
        <v>11</v>
      </c>
      <c r="I6" s="12">
        <v>37</v>
      </c>
      <c r="J6" s="13">
        <f t="shared" si="1"/>
        <v>29.729729729729701</v>
      </c>
      <c r="K6" s="14"/>
      <c r="L6" s="12">
        <v>12</v>
      </c>
      <c r="M6" s="12">
        <v>36</v>
      </c>
      <c r="N6" s="13">
        <f t="shared" si="2"/>
        <v>33.3333333333333</v>
      </c>
    </row>
    <row r="7" spans="1:14">
      <c r="A7" s="24"/>
      <c r="B7" s="23"/>
      <c r="C7" s="11" t="s">
        <v>15</v>
      </c>
      <c r="D7" s="12">
        <v>18</v>
      </c>
      <c r="E7" s="12">
        <v>44</v>
      </c>
      <c r="F7" s="13">
        <f t="shared" si="0"/>
        <v>40.909090909090899</v>
      </c>
      <c r="G7" s="14"/>
      <c r="H7" s="12">
        <v>17</v>
      </c>
      <c r="I7" s="12">
        <v>42</v>
      </c>
      <c r="J7" s="13">
        <f t="shared" si="1"/>
        <v>40.476190476190503</v>
      </c>
      <c r="K7" s="14"/>
      <c r="L7" s="12">
        <v>16</v>
      </c>
      <c r="M7" s="12">
        <v>41</v>
      </c>
      <c r="N7" s="13">
        <f t="shared" si="2"/>
        <v>39.024390243902403</v>
      </c>
    </row>
    <row r="8" spans="1:14">
      <c r="A8" s="24">
        <v>2</v>
      </c>
      <c r="B8" s="21" t="s">
        <v>16</v>
      </c>
      <c r="C8" s="11" t="s">
        <v>17</v>
      </c>
      <c r="D8" s="12">
        <v>22</v>
      </c>
      <c r="E8" s="12">
        <v>41</v>
      </c>
      <c r="F8" s="13">
        <f t="shared" si="0"/>
        <v>53.658536585365901</v>
      </c>
      <c r="G8" s="14"/>
      <c r="H8" s="12">
        <v>16</v>
      </c>
      <c r="I8" s="12">
        <v>40</v>
      </c>
      <c r="J8" s="13">
        <f t="shared" si="1"/>
        <v>40</v>
      </c>
      <c r="K8" s="14"/>
      <c r="L8" s="12">
        <v>9</v>
      </c>
      <c r="M8" s="12">
        <v>39</v>
      </c>
      <c r="N8" s="13">
        <f t="shared" si="2"/>
        <v>23.076923076923102</v>
      </c>
    </row>
    <row r="9" spans="1:14">
      <c r="A9" s="24"/>
      <c r="B9" s="22"/>
      <c r="C9" s="11" t="s">
        <v>18</v>
      </c>
      <c r="D9" s="12">
        <v>10</v>
      </c>
      <c r="E9" s="12">
        <v>22</v>
      </c>
      <c r="F9" s="13">
        <f t="shared" si="0"/>
        <v>45.454545454545503</v>
      </c>
      <c r="G9" s="14"/>
      <c r="H9" s="12">
        <v>8</v>
      </c>
      <c r="I9" s="12">
        <v>22</v>
      </c>
      <c r="J9" s="13">
        <f t="shared" si="1"/>
        <v>36.363636363636402</v>
      </c>
      <c r="K9" s="14"/>
      <c r="L9" s="12">
        <v>4</v>
      </c>
      <c r="M9" s="12">
        <v>22</v>
      </c>
      <c r="N9" s="13">
        <f t="shared" si="2"/>
        <v>18.181818181818201</v>
      </c>
    </row>
    <row r="10" spans="1:14">
      <c r="A10" s="24"/>
      <c r="B10" s="22"/>
      <c r="C10" s="11" t="s">
        <v>19</v>
      </c>
      <c r="D10" s="12">
        <v>7</v>
      </c>
      <c r="E10" s="12">
        <v>24</v>
      </c>
      <c r="F10" s="13">
        <f t="shared" si="0"/>
        <v>29.1666666666667</v>
      </c>
      <c r="G10" s="14"/>
      <c r="H10" s="12">
        <v>6</v>
      </c>
      <c r="I10" s="12">
        <v>24</v>
      </c>
      <c r="J10" s="13">
        <f t="shared" si="1"/>
        <v>25</v>
      </c>
      <c r="K10" s="14"/>
      <c r="L10" s="12">
        <v>5</v>
      </c>
      <c r="M10" s="12">
        <v>24</v>
      </c>
      <c r="N10" s="13">
        <f t="shared" si="2"/>
        <v>20.8333333333333</v>
      </c>
    </row>
    <row r="11" spans="1:14">
      <c r="A11" s="24"/>
      <c r="B11" s="22"/>
      <c r="C11" s="11" t="s">
        <v>20</v>
      </c>
      <c r="D11" s="12">
        <v>13</v>
      </c>
      <c r="E11" s="12">
        <v>44</v>
      </c>
      <c r="F11" s="13">
        <f t="shared" si="0"/>
        <v>29.545454545454501</v>
      </c>
      <c r="G11" s="14"/>
      <c r="H11" s="12">
        <v>16</v>
      </c>
      <c r="I11" s="12">
        <v>44</v>
      </c>
      <c r="J11" s="13">
        <f t="shared" si="1"/>
        <v>36.363636363636402</v>
      </c>
      <c r="K11" s="14"/>
      <c r="L11" s="12">
        <v>8</v>
      </c>
      <c r="M11" s="12">
        <v>43</v>
      </c>
      <c r="N11" s="13">
        <f t="shared" si="2"/>
        <v>18.604651162790699</v>
      </c>
    </row>
    <row r="12" spans="1:14">
      <c r="A12" s="24"/>
      <c r="B12" s="23"/>
      <c r="C12" s="11" t="s">
        <v>21</v>
      </c>
      <c r="D12" s="12">
        <v>13</v>
      </c>
      <c r="E12" s="12">
        <v>60</v>
      </c>
      <c r="F12" s="13">
        <f t="shared" si="0"/>
        <v>21.6666666666667</v>
      </c>
      <c r="G12" s="14"/>
      <c r="H12" s="12">
        <v>20</v>
      </c>
      <c r="I12" s="12">
        <v>58</v>
      </c>
      <c r="J12" s="13">
        <f t="shared" si="1"/>
        <v>34.482758620689701</v>
      </c>
      <c r="K12" s="14"/>
      <c r="L12" s="12">
        <v>11</v>
      </c>
      <c r="M12" s="12">
        <v>58</v>
      </c>
      <c r="N12" s="13">
        <f t="shared" si="2"/>
        <v>18.965517241379299</v>
      </c>
    </row>
    <row r="13" spans="1:14">
      <c r="A13" s="24">
        <v>3</v>
      </c>
      <c r="B13" s="21" t="s">
        <v>22</v>
      </c>
      <c r="C13" s="11" t="s">
        <v>23</v>
      </c>
      <c r="D13" s="12">
        <v>8</v>
      </c>
      <c r="E13" s="12">
        <v>21</v>
      </c>
      <c r="F13" s="13">
        <f t="shared" si="0"/>
        <v>38.095238095238102</v>
      </c>
      <c r="G13" s="14"/>
      <c r="H13" s="12">
        <v>9</v>
      </c>
      <c r="I13" s="12">
        <v>21</v>
      </c>
      <c r="J13" s="13">
        <f t="shared" si="1"/>
        <v>42.857142857142897</v>
      </c>
      <c r="K13" s="14"/>
      <c r="L13" s="12">
        <v>7</v>
      </c>
      <c r="M13" s="12">
        <v>21</v>
      </c>
      <c r="N13" s="13">
        <f t="shared" si="2"/>
        <v>33.3333333333333</v>
      </c>
    </row>
    <row r="14" spans="1:14">
      <c r="A14" s="24"/>
      <c r="B14" s="22"/>
      <c r="C14" s="11" t="s">
        <v>24</v>
      </c>
      <c r="D14" s="12">
        <v>15</v>
      </c>
      <c r="E14" s="12">
        <v>24</v>
      </c>
      <c r="F14" s="13">
        <f t="shared" si="0"/>
        <v>62.5</v>
      </c>
      <c r="G14" s="14"/>
      <c r="H14" s="12">
        <v>16</v>
      </c>
      <c r="I14" s="12">
        <v>24</v>
      </c>
      <c r="J14" s="13">
        <f t="shared" si="1"/>
        <v>66.6666666666667</v>
      </c>
      <c r="K14" s="14"/>
      <c r="L14" s="12">
        <v>10</v>
      </c>
      <c r="M14" s="12">
        <v>23</v>
      </c>
      <c r="N14" s="13">
        <f t="shared" si="2"/>
        <v>43.478260869565197</v>
      </c>
    </row>
    <row r="15" spans="1:14">
      <c r="A15" s="24"/>
      <c r="B15" s="22"/>
      <c r="C15" s="11" t="s">
        <v>25</v>
      </c>
      <c r="D15" s="12">
        <v>13</v>
      </c>
      <c r="E15" s="12">
        <v>21</v>
      </c>
      <c r="F15" s="13">
        <f t="shared" si="0"/>
        <v>61.904761904761898</v>
      </c>
      <c r="G15" s="14"/>
      <c r="H15" s="12">
        <v>13</v>
      </c>
      <c r="I15" s="12">
        <v>20</v>
      </c>
      <c r="J15" s="13">
        <f t="shared" si="1"/>
        <v>65</v>
      </c>
      <c r="K15" s="14"/>
      <c r="L15" s="12">
        <v>11</v>
      </c>
      <c r="M15" s="12">
        <v>18</v>
      </c>
      <c r="N15" s="13">
        <f t="shared" si="2"/>
        <v>61.1111111111111</v>
      </c>
    </row>
    <row r="16" spans="1:14">
      <c r="A16" s="24"/>
      <c r="B16" s="22"/>
      <c r="C16" s="11" t="s">
        <v>26</v>
      </c>
      <c r="D16" s="12">
        <v>11</v>
      </c>
      <c r="E16" s="12">
        <v>18</v>
      </c>
      <c r="F16" s="13">
        <f t="shared" si="0"/>
        <v>61.1111111111111</v>
      </c>
      <c r="G16" s="14"/>
      <c r="H16" s="12">
        <v>6</v>
      </c>
      <c r="I16" s="12">
        <v>17</v>
      </c>
      <c r="J16" s="13">
        <f t="shared" si="1"/>
        <v>35.294117647058798</v>
      </c>
      <c r="K16" s="14"/>
      <c r="L16" s="12">
        <v>5</v>
      </c>
      <c r="M16" s="12">
        <v>17</v>
      </c>
      <c r="N16" s="13">
        <f t="shared" si="2"/>
        <v>29.411764705882401</v>
      </c>
    </row>
    <row r="17" spans="1:14">
      <c r="A17" s="24"/>
      <c r="B17" s="23"/>
      <c r="C17" s="11" t="s">
        <v>27</v>
      </c>
      <c r="D17" s="12">
        <v>13</v>
      </c>
      <c r="E17" s="12">
        <v>32</v>
      </c>
      <c r="F17" s="13">
        <f t="shared" si="0"/>
        <v>40.625</v>
      </c>
      <c r="G17" s="14"/>
      <c r="H17" s="12">
        <v>15</v>
      </c>
      <c r="I17" s="12">
        <v>33</v>
      </c>
      <c r="J17" s="13">
        <f t="shared" si="1"/>
        <v>45.454545454545503</v>
      </c>
      <c r="K17" s="14"/>
      <c r="L17" s="12">
        <v>13</v>
      </c>
      <c r="M17" s="12">
        <v>34</v>
      </c>
      <c r="N17" s="13">
        <f t="shared" si="2"/>
        <v>38.235294117647101</v>
      </c>
    </row>
    <row r="18" spans="1:14">
      <c r="A18" s="24">
        <v>4</v>
      </c>
      <c r="B18" s="21" t="s">
        <v>28</v>
      </c>
      <c r="C18" s="11" t="s">
        <v>29</v>
      </c>
      <c r="D18" s="12">
        <v>15</v>
      </c>
      <c r="E18" s="12">
        <v>28</v>
      </c>
      <c r="F18" s="13">
        <f t="shared" si="0"/>
        <v>53.571428571428598</v>
      </c>
      <c r="G18" s="14"/>
      <c r="H18" s="12">
        <v>15</v>
      </c>
      <c r="I18" s="12">
        <v>28</v>
      </c>
      <c r="J18" s="13">
        <f t="shared" si="1"/>
        <v>53.571428571428598</v>
      </c>
      <c r="K18" s="14"/>
      <c r="L18" s="12">
        <v>15</v>
      </c>
      <c r="M18" s="12">
        <v>28</v>
      </c>
      <c r="N18" s="13">
        <f t="shared" si="2"/>
        <v>53.571428571428598</v>
      </c>
    </row>
    <row r="19" spans="1:14">
      <c r="A19" s="24"/>
      <c r="B19" s="22"/>
      <c r="C19" s="11" t="s">
        <v>30</v>
      </c>
      <c r="D19" s="12">
        <v>27</v>
      </c>
      <c r="E19" s="12">
        <v>45</v>
      </c>
      <c r="F19" s="13">
        <f t="shared" si="0"/>
        <v>60</v>
      </c>
      <c r="G19" s="14"/>
      <c r="H19" s="12">
        <v>30</v>
      </c>
      <c r="I19" s="12">
        <v>45</v>
      </c>
      <c r="J19" s="13">
        <f t="shared" si="1"/>
        <v>66.6666666666667</v>
      </c>
      <c r="K19" s="14"/>
      <c r="L19" s="12">
        <v>29</v>
      </c>
      <c r="M19" s="12">
        <v>45</v>
      </c>
      <c r="N19" s="13">
        <f t="shared" si="2"/>
        <v>64.4444444444444</v>
      </c>
    </row>
    <row r="20" spans="1:14">
      <c r="A20" s="24"/>
      <c r="B20" s="22"/>
      <c r="C20" s="11" t="s">
        <v>31</v>
      </c>
      <c r="D20" s="12">
        <v>30</v>
      </c>
      <c r="E20" s="12">
        <v>40</v>
      </c>
      <c r="F20" s="13">
        <f t="shared" si="0"/>
        <v>75</v>
      </c>
      <c r="G20" s="14"/>
      <c r="H20" s="12">
        <v>36</v>
      </c>
      <c r="I20" s="12">
        <v>41</v>
      </c>
      <c r="J20" s="13">
        <f t="shared" si="1"/>
        <v>87.804878048780495</v>
      </c>
      <c r="K20" s="14"/>
      <c r="L20" s="12">
        <v>35</v>
      </c>
      <c r="M20" s="12">
        <v>41</v>
      </c>
      <c r="N20" s="13">
        <f t="shared" si="2"/>
        <v>85.365853658536594</v>
      </c>
    </row>
    <row r="21" spans="1:14">
      <c r="A21" s="24"/>
      <c r="B21" s="22"/>
      <c r="C21" s="11" t="s">
        <v>32</v>
      </c>
      <c r="D21" s="12">
        <v>12</v>
      </c>
      <c r="E21" s="12">
        <v>25</v>
      </c>
      <c r="F21" s="13">
        <f t="shared" si="0"/>
        <v>48</v>
      </c>
      <c r="G21" s="14"/>
      <c r="H21" s="12">
        <v>14</v>
      </c>
      <c r="I21" s="12">
        <v>25</v>
      </c>
      <c r="J21" s="13">
        <f t="shared" si="1"/>
        <v>56</v>
      </c>
      <c r="K21" s="14"/>
      <c r="L21" s="12">
        <v>15</v>
      </c>
      <c r="M21" s="12">
        <v>25</v>
      </c>
      <c r="N21" s="13">
        <f t="shared" si="2"/>
        <v>60</v>
      </c>
    </row>
    <row r="22" spans="1:14">
      <c r="A22" s="24"/>
      <c r="B22" s="23"/>
      <c r="C22" s="11" t="s">
        <v>33</v>
      </c>
      <c r="D22" s="12">
        <v>10</v>
      </c>
      <c r="E22" s="12">
        <v>17</v>
      </c>
      <c r="F22" s="13">
        <f t="shared" si="0"/>
        <v>58.823529411764703</v>
      </c>
      <c r="G22" s="14"/>
      <c r="H22" s="12">
        <v>14</v>
      </c>
      <c r="I22" s="12">
        <v>17</v>
      </c>
      <c r="J22" s="13">
        <f t="shared" si="1"/>
        <v>82.352941176470594</v>
      </c>
      <c r="K22" s="14"/>
      <c r="L22" s="12">
        <v>14</v>
      </c>
      <c r="M22" s="12">
        <v>17</v>
      </c>
      <c r="N22" s="13">
        <f t="shared" si="2"/>
        <v>82.352941176470594</v>
      </c>
    </row>
    <row r="23" spans="1:14" s="1" customFormat="1">
      <c r="A23" s="35">
        <v>5</v>
      </c>
      <c r="B23" s="31" t="s">
        <v>34</v>
      </c>
      <c r="C23" s="15" t="s">
        <v>35</v>
      </c>
      <c r="D23" s="12">
        <v>11</v>
      </c>
      <c r="E23" s="12">
        <v>27</v>
      </c>
      <c r="F23" s="13">
        <f t="shared" si="0"/>
        <v>40.740740740740698</v>
      </c>
      <c r="G23" s="14"/>
      <c r="H23" s="12">
        <v>2</v>
      </c>
      <c r="I23" s="12">
        <v>26</v>
      </c>
      <c r="J23" s="13">
        <f t="shared" si="1"/>
        <v>7.6923076923076898</v>
      </c>
      <c r="K23" s="14"/>
      <c r="L23" s="12">
        <v>15</v>
      </c>
      <c r="M23" s="12">
        <v>27</v>
      </c>
      <c r="N23" s="13">
        <f t="shared" si="2"/>
        <v>55.5555555555556</v>
      </c>
    </row>
    <row r="24" spans="1:14" s="1" customFormat="1">
      <c r="A24" s="35"/>
      <c r="B24" s="32"/>
      <c r="C24" s="15" t="s">
        <v>36</v>
      </c>
      <c r="D24" s="12">
        <v>14</v>
      </c>
      <c r="E24" s="12">
        <v>24</v>
      </c>
      <c r="F24" s="13">
        <f t="shared" si="0"/>
        <v>58.3333333333333</v>
      </c>
      <c r="G24" s="14"/>
      <c r="H24" s="12">
        <v>16</v>
      </c>
      <c r="I24" s="12">
        <v>22</v>
      </c>
      <c r="J24" s="13">
        <f t="shared" si="1"/>
        <v>72.727272727272705</v>
      </c>
      <c r="K24" s="14"/>
      <c r="L24" s="12">
        <v>15</v>
      </c>
      <c r="M24" s="12">
        <v>21</v>
      </c>
      <c r="N24" s="13">
        <f t="shared" si="2"/>
        <v>71.428571428571402</v>
      </c>
    </row>
    <row r="25" spans="1:14" s="1" customFormat="1">
      <c r="A25" s="35"/>
      <c r="B25" s="32"/>
      <c r="C25" s="15" t="s">
        <v>37</v>
      </c>
      <c r="D25" s="12">
        <v>21</v>
      </c>
      <c r="E25" s="12">
        <v>35</v>
      </c>
      <c r="F25" s="13">
        <f t="shared" si="0"/>
        <v>60</v>
      </c>
      <c r="G25" s="14"/>
      <c r="H25" s="12">
        <v>24</v>
      </c>
      <c r="I25" s="12">
        <v>35</v>
      </c>
      <c r="J25" s="13">
        <f t="shared" si="1"/>
        <v>68.571428571428598</v>
      </c>
      <c r="K25" s="14"/>
      <c r="L25" s="12">
        <v>24</v>
      </c>
      <c r="M25" s="12">
        <v>35</v>
      </c>
      <c r="N25" s="13">
        <f t="shared" si="2"/>
        <v>68.571428571428598</v>
      </c>
    </row>
    <row r="26" spans="1:14" s="1" customFormat="1">
      <c r="A26" s="35"/>
      <c r="B26" s="32"/>
      <c r="C26" s="15" t="s">
        <v>38</v>
      </c>
      <c r="D26" s="12">
        <v>21</v>
      </c>
      <c r="E26" s="12">
        <v>34</v>
      </c>
      <c r="F26" s="13">
        <f t="shared" si="0"/>
        <v>61.764705882352899</v>
      </c>
      <c r="G26" s="14"/>
      <c r="H26" s="12">
        <v>18</v>
      </c>
      <c r="I26" s="12">
        <v>33</v>
      </c>
      <c r="J26" s="13">
        <f t="shared" si="1"/>
        <v>54.545454545454497</v>
      </c>
      <c r="K26" s="14"/>
      <c r="L26" s="12">
        <v>18</v>
      </c>
      <c r="M26" s="12">
        <v>31</v>
      </c>
      <c r="N26" s="13">
        <f t="shared" si="2"/>
        <v>58.064516129032299</v>
      </c>
    </row>
    <row r="27" spans="1:14" s="1" customFormat="1">
      <c r="A27" s="35"/>
      <c r="B27" s="33"/>
      <c r="C27" s="15" t="s">
        <v>39</v>
      </c>
      <c r="D27" s="12">
        <v>10</v>
      </c>
      <c r="E27" s="12">
        <v>31</v>
      </c>
      <c r="F27" s="13">
        <f t="shared" si="0"/>
        <v>32.258064516128997</v>
      </c>
      <c r="G27" s="14"/>
      <c r="H27" s="12">
        <v>10</v>
      </c>
      <c r="I27" s="12">
        <v>30</v>
      </c>
      <c r="J27" s="13">
        <f t="shared" si="1"/>
        <v>33.3333333333333</v>
      </c>
      <c r="K27" s="14"/>
      <c r="L27" s="12">
        <v>10</v>
      </c>
      <c r="M27" s="12">
        <v>30</v>
      </c>
      <c r="N27" s="13">
        <f t="shared" si="2"/>
        <v>33.3333333333333</v>
      </c>
    </row>
    <row r="28" spans="1:14" s="1" customFormat="1">
      <c r="A28" s="35">
        <v>6</v>
      </c>
      <c r="B28" s="31" t="s">
        <v>40</v>
      </c>
      <c r="C28" s="15" t="s">
        <v>41</v>
      </c>
      <c r="D28" s="12">
        <v>13</v>
      </c>
      <c r="E28" s="12">
        <v>21</v>
      </c>
      <c r="F28" s="13">
        <f t="shared" si="0"/>
        <v>61.904761904761898</v>
      </c>
      <c r="G28" s="14"/>
      <c r="H28" s="12">
        <v>15</v>
      </c>
      <c r="I28" s="12">
        <v>21</v>
      </c>
      <c r="J28" s="13">
        <f t="shared" si="1"/>
        <v>71.428571428571402</v>
      </c>
      <c r="K28" s="14"/>
      <c r="L28" s="12">
        <v>15</v>
      </c>
      <c r="M28" s="12">
        <v>21</v>
      </c>
      <c r="N28" s="13">
        <f t="shared" si="2"/>
        <v>71.428571428571402</v>
      </c>
    </row>
    <row r="29" spans="1:14" s="1" customFormat="1">
      <c r="A29" s="35"/>
      <c r="B29" s="32"/>
      <c r="C29" s="15" t="s">
        <v>42</v>
      </c>
      <c r="D29" s="12">
        <v>18</v>
      </c>
      <c r="E29" s="12">
        <v>31</v>
      </c>
      <c r="F29" s="13">
        <f t="shared" si="0"/>
        <v>58.064516129032299</v>
      </c>
      <c r="G29" s="14"/>
      <c r="H29" s="12">
        <v>18</v>
      </c>
      <c r="I29" s="12">
        <v>31</v>
      </c>
      <c r="J29" s="13">
        <f t="shared" si="1"/>
        <v>58.064516129032299</v>
      </c>
      <c r="K29" s="14"/>
      <c r="L29" s="12">
        <v>19</v>
      </c>
      <c r="M29" s="12">
        <v>32</v>
      </c>
      <c r="N29" s="13">
        <f t="shared" si="2"/>
        <v>59.375</v>
      </c>
    </row>
    <row r="30" spans="1:14" s="1" customFormat="1">
      <c r="A30" s="35"/>
      <c r="B30" s="32"/>
      <c r="C30" s="15" t="s">
        <v>43</v>
      </c>
      <c r="D30" s="12">
        <v>14</v>
      </c>
      <c r="E30" s="12">
        <v>26</v>
      </c>
      <c r="F30" s="13">
        <f t="shared" si="0"/>
        <v>53.846153846153797</v>
      </c>
      <c r="G30" s="14"/>
      <c r="H30" s="12">
        <v>16</v>
      </c>
      <c r="I30" s="12">
        <v>26</v>
      </c>
      <c r="J30" s="13">
        <f t="shared" si="1"/>
        <v>61.538461538461497</v>
      </c>
      <c r="K30" s="14"/>
      <c r="L30" s="12">
        <v>14</v>
      </c>
      <c r="M30" s="12">
        <v>26</v>
      </c>
      <c r="N30" s="13">
        <f t="shared" si="2"/>
        <v>53.846153846153797</v>
      </c>
    </row>
    <row r="31" spans="1:14" s="1" customFormat="1">
      <c r="A31" s="35"/>
      <c r="B31" s="32"/>
      <c r="C31" s="15" t="s">
        <v>44</v>
      </c>
      <c r="D31" s="12">
        <v>14</v>
      </c>
      <c r="E31" s="12">
        <v>31</v>
      </c>
      <c r="F31" s="13">
        <f t="shared" si="0"/>
        <v>45.161290322580598</v>
      </c>
      <c r="G31" s="14"/>
      <c r="H31" s="12">
        <v>17</v>
      </c>
      <c r="I31" s="12">
        <v>31</v>
      </c>
      <c r="J31" s="13">
        <f t="shared" si="1"/>
        <v>54.838709677419402</v>
      </c>
      <c r="K31" s="14"/>
      <c r="L31" s="12">
        <v>16</v>
      </c>
      <c r="M31" s="12">
        <v>31</v>
      </c>
      <c r="N31" s="13">
        <f t="shared" si="2"/>
        <v>51.612903225806399</v>
      </c>
    </row>
    <row r="32" spans="1:14" s="1" customFormat="1">
      <c r="A32" s="35"/>
      <c r="B32" s="33"/>
      <c r="C32" s="15" t="s">
        <v>45</v>
      </c>
      <c r="D32" s="12">
        <v>14</v>
      </c>
      <c r="E32" s="12">
        <v>25</v>
      </c>
      <c r="F32" s="13">
        <f t="shared" si="0"/>
        <v>56</v>
      </c>
      <c r="G32" s="14"/>
      <c r="H32" s="12">
        <v>14</v>
      </c>
      <c r="I32" s="12">
        <v>25</v>
      </c>
      <c r="J32" s="13">
        <f t="shared" si="1"/>
        <v>56</v>
      </c>
      <c r="K32" s="14"/>
      <c r="L32" s="12">
        <v>14</v>
      </c>
      <c r="M32" s="12">
        <v>25</v>
      </c>
      <c r="N32" s="13">
        <f t="shared" si="2"/>
        <v>56</v>
      </c>
    </row>
    <row r="33" spans="1:14">
      <c r="A33" s="24">
        <v>7</v>
      </c>
      <c r="B33" s="21" t="s">
        <v>46</v>
      </c>
      <c r="C33" s="11" t="s">
        <v>47</v>
      </c>
      <c r="D33" s="12">
        <v>43</v>
      </c>
      <c r="E33" s="12">
        <v>44</v>
      </c>
      <c r="F33" s="13">
        <f t="shared" si="0"/>
        <v>97.727272727272705</v>
      </c>
      <c r="G33" s="14"/>
      <c r="H33" s="12">
        <v>42</v>
      </c>
      <c r="I33" s="12">
        <v>44</v>
      </c>
      <c r="J33" s="13">
        <f t="shared" si="1"/>
        <v>95.454545454545496</v>
      </c>
      <c r="K33" s="14"/>
      <c r="L33" s="12">
        <v>43</v>
      </c>
      <c r="M33" s="12">
        <v>43</v>
      </c>
      <c r="N33" s="13">
        <f t="shared" si="2"/>
        <v>100</v>
      </c>
    </row>
    <row r="34" spans="1:14">
      <c r="A34" s="24"/>
      <c r="B34" s="22"/>
      <c r="C34" s="11" t="s">
        <v>48</v>
      </c>
      <c r="D34" s="12">
        <v>38</v>
      </c>
      <c r="E34" s="12">
        <v>38</v>
      </c>
      <c r="F34" s="13">
        <f t="shared" si="0"/>
        <v>100</v>
      </c>
      <c r="G34" s="14"/>
      <c r="H34" s="12">
        <v>38</v>
      </c>
      <c r="I34" s="12">
        <v>38</v>
      </c>
      <c r="J34" s="13">
        <f t="shared" si="1"/>
        <v>100</v>
      </c>
      <c r="K34" s="14"/>
      <c r="L34" s="12">
        <v>38</v>
      </c>
      <c r="M34" s="12">
        <v>38</v>
      </c>
      <c r="N34" s="13">
        <f t="shared" si="2"/>
        <v>100</v>
      </c>
    </row>
    <row r="35" spans="1:14">
      <c r="A35" s="24"/>
      <c r="B35" s="23"/>
      <c r="C35" s="11" t="s">
        <v>49</v>
      </c>
      <c r="D35" s="12">
        <v>28</v>
      </c>
      <c r="E35" s="12">
        <v>29</v>
      </c>
      <c r="F35" s="13">
        <f t="shared" si="0"/>
        <v>96.551724137931004</v>
      </c>
      <c r="G35" s="14"/>
      <c r="H35" s="12">
        <v>28</v>
      </c>
      <c r="I35" s="12">
        <v>28</v>
      </c>
      <c r="J35" s="13">
        <f t="shared" si="1"/>
        <v>100</v>
      </c>
      <c r="K35" s="14"/>
      <c r="L35" s="12">
        <v>28</v>
      </c>
      <c r="M35" s="12">
        <v>28</v>
      </c>
      <c r="N35" s="13">
        <f t="shared" si="2"/>
        <v>100</v>
      </c>
    </row>
    <row r="36" spans="1:14">
      <c r="A36" s="24">
        <v>8</v>
      </c>
      <c r="B36" s="21" t="s">
        <v>50</v>
      </c>
      <c r="C36" s="11" t="s">
        <v>51</v>
      </c>
      <c r="D36" s="12">
        <v>18</v>
      </c>
      <c r="E36" s="12">
        <v>21</v>
      </c>
      <c r="F36" s="13">
        <f t="shared" si="0"/>
        <v>85.714285714285694</v>
      </c>
      <c r="G36" s="14"/>
      <c r="H36" s="12">
        <v>17</v>
      </c>
      <c r="I36" s="12">
        <v>20</v>
      </c>
      <c r="J36" s="13">
        <f t="shared" si="1"/>
        <v>85</v>
      </c>
      <c r="K36" s="14"/>
      <c r="L36" s="12">
        <v>17</v>
      </c>
      <c r="M36" s="12">
        <v>20</v>
      </c>
      <c r="N36" s="13">
        <f t="shared" si="2"/>
        <v>85</v>
      </c>
    </row>
    <row r="37" spans="1:14">
      <c r="A37" s="24"/>
      <c r="B37" s="22"/>
      <c r="C37" s="11" t="s">
        <v>52</v>
      </c>
      <c r="D37" s="12">
        <v>34</v>
      </c>
      <c r="E37" s="12">
        <v>38</v>
      </c>
      <c r="F37" s="13">
        <f t="shared" si="0"/>
        <v>89.473684210526301</v>
      </c>
      <c r="G37" s="14"/>
      <c r="H37" s="12">
        <v>37</v>
      </c>
      <c r="I37" s="12">
        <v>38</v>
      </c>
      <c r="J37" s="13">
        <f t="shared" si="1"/>
        <v>97.368421052631604</v>
      </c>
      <c r="K37" s="14"/>
      <c r="L37" s="12">
        <v>35</v>
      </c>
      <c r="M37" s="12">
        <v>37</v>
      </c>
      <c r="N37" s="13">
        <f t="shared" si="2"/>
        <v>94.594594594594597</v>
      </c>
    </row>
    <row r="38" spans="1:14">
      <c r="A38" s="24"/>
      <c r="B38" s="22"/>
      <c r="C38" s="11" t="s">
        <v>53</v>
      </c>
      <c r="D38" s="12">
        <v>25</v>
      </c>
      <c r="E38" s="12">
        <v>33</v>
      </c>
      <c r="F38" s="13">
        <f t="shared" si="0"/>
        <v>75.757575757575793</v>
      </c>
      <c r="G38" s="14"/>
      <c r="H38" s="12">
        <v>23</v>
      </c>
      <c r="I38" s="12">
        <v>33</v>
      </c>
      <c r="J38" s="13">
        <f t="shared" si="1"/>
        <v>69.696969696969703</v>
      </c>
      <c r="K38" s="14"/>
      <c r="L38" s="12">
        <v>22</v>
      </c>
      <c r="M38" s="12">
        <v>32</v>
      </c>
      <c r="N38" s="13">
        <f t="shared" si="2"/>
        <v>68.75</v>
      </c>
    </row>
    <row r="39" spans="1:14">
      <c r="A39" s="24"/>
      <c r="B39" s="23"/>
      <c r="C39" s="11" t="s">
        <v>54</v>
      </c>
      <c r="D39" s="12">
        <v>24</v>
      </c>
      <c r="E39" s="12">
        <v>27</v>
      </c>
      <c r="F39" s="13">
        <f t="shared" si="0"/>
        <v>88.8888888888889</v>
      </c>
      <c r="G39" s="14"/>
      <c r="H39" s="12">
        <v>22</v>
      </c>
      <c r="I39" s="12">
        <v>25</v>
      </c>
      <c r="J39" s="13">
        <f t="shared" si="1"/>
        <v>88</v>
      </c>
      <c r="K39" s="14"/>
      <c r="L39" s="12">
        <v>22</v>
      </c>
      <c r="M39" s="12">
        <v>25</v>
      </c>
      <c r="N39" s="13">
        <f t="shared" si="2"/>
        <v>88</v>
      </c>
    </row>
    <row r="40" spans="1:14">
      <c r="A40" s="24">
        <v>9</v>
      </c>
      <c r="B40" s="21" t="s">
        <v>55</v>
      </c>
      <c r="C40" s="11" t="s">
        <v>56</v>
      </c>
      <c r="D40" s="12">
        <v>7</v>
      </c>
      <c r="E40" s="12">
        <v>21</v>
      </c>
      <c r="F40" s="13">
        <f t="shared" si="0"/>
        <v>33.3333333333333</v>
      </c>
      <c r="G40" s="14"/>
      <c r="H40" s="12">
        <v>14</v>
      </c>
      <c r="I40" s="12">
        <v>20</v>
      </c>
      <c r="J40" s="13">
        <f t="shared" si="1"/>
        <v>70</v>
      </c>
      <c r="K40" s="14"/>
      <c r="L40" s="12">
        <v>15</v>
      </c>
      <c r="M40" s="12">
        <v>19</v>
      </c>
      <c r="N40" s="13">
        <f t="shared" si="2"/>
        <v>78.947368421052602</v>
      </c>
    </row>
    <row r="41" spans="1:14">
      <c r="A41" s="24"/>
      <c r="B41" s="22"/>
      <c r="C41" s="11" t="s">
        <v>57</v>
      </c>
      <c r="D41" s="12">
        <v>20</v>
      </c>
      <c r="E41" s="12">
        <v>36</v>
      </c>
      <c r="F41" s="13">
        <f t="shared" si="0"/>
        <v>55.5555555555556</v>
      </c>
      <c r="G41" s="14"/>
      <c r="H41" s="12">
        <v>16</v>
      </c>
      <c r="I41" s="12">
        <v>35</v>
      </c>
      <c r="J41" s="13">
        <f t="shared" si="1"/>
        <v>45.714285714285701</v>
      </c>
      <c r="K41" s="14"/>
      <c r="L41" s="12">
        <v>21</v>
      </c>
      <c r="M41" s="12">
        <v>35</v>
      </c>
      <c r="N41" s="13">
        <f t="shared" si="2"/>
        <v>60</v>
      </c>
    </row>
    <row r="42" spans="1:14">
      <c r="A42" s="24"/>
      <c r="B42" s="22"/>
      <c r="C42" s="11" t="s">
        <v>58</v>
      </c>
      <c r="D42" s="12">
        <v>15</v>
      </c>
      <c r="E42" s="12">
        <v>25</v>
      </c>
      <c r="F42" s="13">
        <f t="shared" si="0"/>
        <v>60</v>
      </c>
      <c r="G42" s="14"/>
      <c r="H42" s="12">
        <v>13</v>
      </c>
      <c r="I42" s="12">
        <v>25</v>
      </c>
      <c r="J42" s="13">
        <f t="shared" si="1"/>
        <v>52</v>
      </c>
      <c r="K42" s="14"/>
      <c r="L42" s="12">
        <v>15</v>
      </c>
      <c r="M42" s="12">
        <v>25</v>
      </c>
      <c r="N42" s="13">
        <f t="shared" si="2"/>
        <v>60</v>
      </c>
    </row>
    <row r="43" spans="1:14">
      <c r="A43" s="24"/>
      <c r="B43" s="22"/>
      <c r="C43" s="11" t="s">
        <v>59</v>
      </c>
      <c r="D43" s="12">
        <v>11</v>
      </c>
      <c r="E43" s="12">
        <v>36</v>
      </c>
      <c r="F43" s="13">
        <f t="shared" si="0"/>
        <v>30.5555555555556</v>
      </c>
      <c r="G43" s="14"/>
      <c r="H43" s="12">
        <v>31</v>
      </c>
      <c r="I43" s="12">
        <v>36</v>
      </c>
      <c r="J43" s="13">
        <f t="shared" si="1"/>
        <v>86.1111111111111</v>
      </c>
      <c r="K43" s="14"/>
      <c r="L43" s="12">
        <v>28</v>
      </c>
      <c r="M43" s="12">
        <v>36</v>
      </c>
      <c r="N43" s="13">
        <f t="shared" si="2"/>
        <v>77.7777777777778</v>
      </c>
    </row>
    <row r="44" spans="1:14">
      <c r="A44" s="24"/>
      <c r="B44" s="23"/>
      <c r="C44" s="11" t="s">
        <v>60</v>
      </c>
      <c r="D44" s="12">
        <v>11</v>
      </c>
      <c r="E44" s="12">
        <v>15</v>
      </c>
      <c r="F44" s="13">
        <f t="shared" si="0"/>
        <v>73.3333333333333</v>
      </c>
      <c r="G44" s="14"/>
      <c r="H44" s="12">
        <v>13</v>
      </c>
      <c r="I44" s="12">
        <v>15</v>
      </c>
      <c r="J44" s="13">
        <f t="shared" si="1"/>
        <v>86.6666666666667</v>
      </c>
      <c r="K44" s="14"/>
      <c r="L44" s="12">
        <v>14</v>
      </c>
      <c r="M44" s="12">
        <v>15</v>
      </c>
      <c r="N44" s="13">
        <f t="shared" si="2"/>
        <v>93.3333333333333</v>
      </c>
    </row>
    <row r="45" spans="1:14">
      <c r="A45" s="24">
        <v>10</v>
      </c>
      <c r="B45" s="21" t="s">
        <v>61</v>
      </c>
      <c r="C45" s="11" t="s">
        <v>62</v>
      </c>
      <c r="D45" s="12">
        <v>15</v>
      </c>
      <c r="E45" s="12">
        <v>20</v>
      </c>
      <c r="F45" s="13">
        <f t="shared" si="0"/>
        <v>75</v>
      </c>
      <c r="G45" s="14"/>
      <c r="H45" s="12">
        <v>16</v>
      </c>
      <c r="I45" s="12">
        <v>19</v>
      </c>
      <c r="J45" s="13">
        <f t="shared" si="1"/>
        <v>84.210526315789494</v>
      </c>
      <c r="K45" s="14"/>
      <c r="L45" s="12">
        <v>17</v>
      </c>
      <c r="M45" s="12">
        <v>19</v>
      </c>
      <c r="N45" s="13">
        <f t="shared" si="2"/>
        <v>89.473684210526301</v>
      </c>
    </row>
    <row r="46" spans="1:14">
      <c r="A46" s="24"/>
      <c r="B46" s="22"/>
      <c r="C46" s="11" t="s">
        <v>63</v>
      </c>
      <c r="D46" s="12">
        <v>20</v>
      </c>
      <c r="E46" s="12">
        <v>25</v>
      </c>
      <c r="F46" s="13">
        <f t="shared" si="0"/>
        <v>80</v>
      </c>
      <c r="G46" s="14"/>
      <c r="H46" s="12">
        <v>19</v>
      </c>
      <c r="I46" s="12">
        <v>25</v>
      </c>
      <c r="J46" s="13">
        <f t="shared" si="1"/>
        <v>76</v>
      </c>
      <c r="K46" s="14"/>
      <c r="L46" s="12">
        <v>15</v>
      </c>
      <c r="M46" s="12">
        <v>25</v>
      </c>
      <c r="N46" s="13">
        <f t="shared" si="2"/>
        <v>60</v>
      </c>
    </row>
    <row r="47" spans="1:14">
      <c r="A47" s="24"/>
      <c r="B47" s="22"/>
      <c r="C47" s="11" t="s">
        <v>64</v>
      </c>
      <c r="D47" s="12">
        <v>26</v>
      </c>
      <c r="E47" s="12">
        <v>30</v>
      </c>
      <c r="F47" s="13">
        <f t="shared" si="0"/>
        <v>86.6666666666667</v>
      </c>
      <c r="G47" s="14"/>
      <c r="H47" s="12">
        <v>25</v>
      </c>
      <c r="I47" s="12">
        <v>30</v>
      </c>
      <c r="J47" s="13">
        <f t="shared" si="1"/>
        <v>83.3333333333333</v>
      </c>
      <c r="K47" s="14"/>
      <c r="L47" s="12">
        <v>25</v>
      </c>
      <c r="M47" s="12">
        <v>30</v>
      </c>
      <c r="N47" s="13">
        <f t="shared" si="2"/>
        <v>83.3333333333333</v>
      </c>
    </row>
    <row r="48" spans="1:14">
      <c r="A48" s="24"/>
      <c r="B48" s="22"/>
      <c r="C48" s="11" t="s">
        <v>65</v>
      </c>
      <c r="D48" s="12">
        <v>28</v>
      </c>
      <c r="E48" s="12">
        <v>35</v>
      </c>
      <c r="F48" s="13">
        <f t="shared" si="0"/>
        <v>80</v>
      </c>
      <c r="G48" s="14"/>
      <c r="H48" s="12">
        <v>27</v>
      </c>
      <c r="I48" s="12">
        <v>34</v>
      </c>
      <c r="J48" s="13">
        <f t="shared" si="1"/>
        <v>79.411764705882305</v>
      </c>
      <c r="K48" s="14"/>
      <c r="L48" s="12">
        <v>27</v>
      </c>
      <c r="M48" s="12">
        <v>34</v>
      </c>
      <c r="N48" s="13">
        <f t="shared" si="2"/>
        <v>79.411764705882305</v>
      </c>
    </row>
    <row r="49" spans="1:14">
      <c r="A49" s="24"/>
      <c r="B49" s="22"/>
      <c r="C49" s="11" t="s">
        <v>66</v>
      </c>
      <c r="D49" s="12">
        <v>19</v>
      </c>
      <c r="E49" s="12">
        <v>25</v>
      </c>
      <c r="F49" s="13">
        <f t="shared" si="0"/>
        <v>76</v>
      </c>
      <c r="G49" s="14"/>
      <c r="H49" s="12">
        <v>20</v>
      </c>
      <c r="I49" s="12">
        <v>25</v>
      </c>
      <c r="J49" s="13">
        <f t="shared" si="1"/>
        <v>80</v>
      </c>
      <c r="K49" s="14"/>
      <c r="L49" s="12">
        <v>20</v>
      </c>
      <c r="M49" s="12">
        <v>25</v>
      </c>
      <c r="N49" s="13">
        <f t="shared" si="2"/>
        <v>80</v>
      </c>
    </row>
    <row r="50" spans="1:14">
      <c r="A50" s="24"/>
      <c r="B50" s="23"/>
      <c r="C50" s="11" t="s">
        <v>67</v>
      </c>
      <c r="D50" s="12">
        <v>20</v>
      </c>
      <c r="E50" s="12">
        <v>29</v>
      </c>
      <c r="F50" s="13">
        <f t="shared" si="0"/>
        <v>68.965517241379303</v>
      </c>
      <c r="G50" s="14"/>
      <c r="H50" s="12">
        <v>22</v>
      </c>
      <c r="I50" s="12">
        <v>28</v>
      </c>
      <c r="J50" s="13">
        <f t="shared" si="1"/>
        <v>78.571428571428598</v>
      </c>
      <c r="K50" s="14"/>
      <c r="L50" s="12">
        <v>20</v>
      </c>
      <c r="M50" s="12">
        <v>27</v>
      </c>
      <c r="N50" s="13">
        <f t="shared" si="2"/>
        <v>74.074074074074105</v>
      </c>
    </row>
    <row r="51" spans="1:14" s="1" customFormat="1">
      <c r="A51" s="35">
        <v>11</v>
      </c>
      <c r="B51" s="31" t="s">
        <v>68</v>
      </c>
      <c r="C51" s="15" t="s">
        <v>69</v>
      </c>
      <c r="D51" s="12">
        <v>16</v>
      </c>
      <c r="E51" s="12">
        <v>29</v>
      </c>
      <c r="F51" s="13">
        <f t="shared" si="0"/>
        <v>55.172413793103402</v>
      </c>
      <c r="G51" s="14"/>
      <c r="H51" s="12">
        <v>14</v>
      </c>
      <c r="I51" s="12">
        <v>29</v>
      </c>
      <c r="J51" s="13">
        <f t="shared" si="1"/>
        <v>48.275862068965502</v>
      </c>
      <c r="K51" s="14"/>
      <c r="L51" s="12">
        <v>16</v>
      </c>
      <c r="M51" s="12">
        <v>28</v>
      </c>
      <c r="N51" s="13">
        <f t="shared" si="2"/>
        <v>57.142857142857103</v>
      </c>
    </row>
    <row r="52" spans="1:14" s="1" customFormat="1">
      <c r="A52" s="35"/>
      <c r="B52" s="32"/>
      <c r="C52" s="15" t="s">
        <v>70</v>
      </c>
      <c r="D52" s="12">
        <v>15</v>
      </c>
      <c r="E52" s="12">
        <v>27</v>
      </c>
      <c r="F52" s="13">
        <f t="shared" si="0"/>
        <v>55.5555555555556</v>
      </c>
      <c r="G52" s="14"/>
      <c r="H52" s="12">
        <v>17</v>
      </c>
      <c r="I52" s="12">
        <v>26</v>
      </c>
      <c r="J52" s="13">
        <f t="shared" si="1"/>
        <v>65.384615384615401</v>
      </c>
      <c r="K52" s="14"/>
      <c r="L52" s="12">
        <v>14</v>
      </c>
      <c r="M52" s="12">
        <v>25</v>
      </c>
      <c r="N52" s="13">
        <f t="shared" si="2"/>
        <v>56</v>
      </c>
    </row>
    <row r="53" spans="1:14" s="1" customFormat="1">
      <c r="A53" s="35"/>
      <c r="B53" s="32"/>
      <c r="C53" s="15" t="s">
        <v>71</v>
      </c>
      <c r="D53" s="12">
        <v>35</v>
      </c>
      <c r="E53" s="12">
        <v>57</v>
      </c>
      <c r="F53" s="13">
        <f t="shared" si="0"/>
        <v>61.403508771929801</v>
      </c>
      <c r="G53" s="14"/>
      <c r="H53" s="12">
        <v>28</v>
      </c>
      <c r="I53" s="12">
        <v>56</v>
      </c>
      <c r="J53" s="13">
        <f t="shared" si="1"/>
        <v>50</v>
      </c>
      <c r="K53" s="14"/>
      <c r="L53" s="12">
        <v>9</v>
      </c>
      <c r="M53" s="12">
        <v>53</v>
      </c>
      <c r="N53" s="13">
        <f t="shared" si="2"/>
        <v>16.981132075471699</v>
      </c>
    </row>
    <row r="54" spans="1:14" s="1" customFormat="1">
      <c r="A54" s="35"/>
      <c r="B54" s="33"/>
      <c r="C54" s="15" t="s">
        <v>72</v>
      </c>
      <c r="D54" s="12">
        <v>29</v>
      </c>
      <c r="E54" s="12">
        <v>35</v>
      </c>
      <c r="F54" s="13">
        <f t="shared" si="0"/>
        <v>82.857142857142904</v>
      </c>
      <c r="G54" s="14"/>
      <c r="H54" s="12">
        <v>22</v>
      </c>
      <c r="I54" s="12">
        <v>35</v>
      </c>
      <c r="J54" s="13">
        <f t="shared" si="1"/>
        <v>62.857142857142897</v>
      </c>
      <c r="K54" s="14"/>
      <c r="L54" s="12">
        <v>23</v>
      </c>
      <c r="M54" s="12">
        <v>34</v>
      </c>
      <c r="N54" s="13">
        <f t="shared" si="2"/>
        <v>67.647058823529406</v>
      </c>
    </row>
    <row r="55" spans="1:14">
      <c r="A55" s="24">
        <v>12</v>
      </c>
      <c r="B55" s="21" t="s">
        <v>73</v>
      </c>
      <c r="C55" s="11" t="s">
        <v>74</v>
      </c>
      <c r="D55" s="12">
        <v>14</v>
      </c>
      <c r="E55" s="12">
        <v>35</v>
      </c>
      <c r="F55" s="13">
        <f t="shared" si="0"/>
        <v>40</v>
      </c>
      <c r="G55" s="14"/>
      <c r="H55" s="12">
        <v>16</v>
      </c>
      <c r="I55" s="12">
        <v>33</v>
      </c>
      <c r="J55" s="13">
        <f t="shared" si="1"/>
        <v>48.484848484848499</v>
      </c>
      <c r="K55" s="14"/>
      <c r="L55" s="12">
        <v>11</v>
      </c>
      <c r="M55" s="12">
        <v>32</v>
      </c>
      <c r="N55" s="13">
        <f t="shared" si="2"/>
        <v>34.375</v>
      </c>
    </row>
    <row r="56" spans="1:14">
      <c r="A56" s="24"/>
      <c r="B56" s="22"/>
      <c r="C56" s="11" t="s">
        <v>75</v>
      </c>
      <c r="D56" s="12">
        <v>15</v>
      </c>
      <c r="E56" s="12">
        <v>26</v>
      </c>
      <c r="F56" s="13">
        <f t="shared" si="0"/>
        <v>57.692307692307701</v>
      </c>
      <c r="G56" s="14"/>
      <c r="H56" s="12">
        <v>18</v>
      </c>
      <c r="I56" s="12">
        <v>29</v>
      </c>
      <c r="J56" s="13">
        <f t="shared" si="1"/>
        <v>62.068965517241402</v>
      </c>
      <c r="K56" s="14"/>
      <c r="L56" s="12">
        <v>7</v>
      </c>
      <c r="M56" s="12">
        <v>29</v>
      </c>
      <c r="N56" s="13">
        <f t="shared" si="2"/>
        <v>24.137931034482801</v>
      </c>
    </row>
    <row r="57" spans="1:14">
      <c r="A57" s="24"/>
      <c r="B57" s="22"/>
      <c r="C57" s="11" t="s">
        <v>76</v>
      </c>
      <c r="D57" s="12">
        <v>18</v>
      </c>
      <c r="E57" s="12">
        <v>26</v>
      </c>
      <c r="F57" s="13">
        <f t="shared" si="0"/>
        <v>69.230769230769198</v>
      </c>
      <c r="G57" s="14"/>
      <c r="H57" s="12">
        <v>18</v>
      </c>
      <c r="I57" s="12">
        <v>26</v>
      </c>
      <c r="J57" s="13">
        <f t="shared" si="1"/>
        <v>69.230769230769198</v>
      </c>
      <c r="K57" s="14"/>
      <c r="L57" s="12">
        <v>12</v>
      </c>
      <c r="M57" s="12">
        <v>25</v>
      </c>
      <c r="N57" s="13">
        <f t="shared" si="2"/>
        <v>48</v>
      </c>
    </row>
    <row r="58" spans="1:14">
      <c r="A58" s="24"/>
      <c r="B58" s="23"/>
      <c r="C58" s="11" t="s">
        <v>77</v>
      </c>
      <c r="D58" s="12">
        <v>18</v>
      </c>
      <c r="E58" s="12">
        <v>29</v>
      </c>
      <c r="F58" s="13">
        <f t="shared" si="0"/>
        <v>62.068965517241402</v>
      </c>
      <c r="G58" s="14"/>
      <c r="H58" s="12">
        <v>24</v>
      </c>
      <c r="I58" s="12">
        <v>29</v>
      </c>
      <c r="J58" s="13">
        <f t="shared" si="1"/>
        <v>82.758620689655203</v>
      </c>
      <c r="K58" s="14"/>
      <c r="L58" s="12">
        <v>19</v>
      </c>
      <c r="M58" s="12">
        <v>29</v>
      </c>
      <c r="N58" s="13">
        <f t="shared" si="2"/>
        <v>65.517241379310306</v>
      </c>
    </row>
    <row r="59" spans="1:14">
      <c r="A59" s="24">
        <v>13</v>
      </c>
      <c r="B59" s="21" t="s">
        <v>78</v>
      </c>
      <c r="C59" s="11" t="s">
        <v>79</v>
      </c>
      <c r="D59" s="12">
        <v>21</v>
      </c>
      <c r="E59" s="12">
        <v>26</v>
      </c>
      <c r="F59" s="13">
        <f t="shared" si="0"/>
        <v>80.769230769230802</v>
      </c>
      <c r="G59" s="14"/>
      <c r="H59" s="12">
        <v>22</v>
      </c>
      <c r="I59" s="12">
        <v>26</v>
      </c>
      <c r="J59" s="13">
        <f t="shared" si="1"/>
        <v>84.615384615384599</v>
      </c>
      <c r="K59" s="14"/>
      <c r="L59" s="12">
        <v>23</v>
      </c>
      <c r="M59" s="12">
        <v>26</v>
      </c>
      <c r="N59" s="13">
        <f t="shared" si="2"/>
        <v>88.461538461538495</v>
      </c>
    </row>
    <row r="60" spans="1:14">
      <c r="A60" s="24"/>
      <c r="B60" s="22"/>
      <c r="C60" s="11" t="s">
        <v>80</v>
      </c>
      <c r="D60" s="12">
        <v>14</v>
      </c>
      <c r="E60" s="12">
        <v>21</v>
      </c>
      <c r="F60" s="13">
        <f t="shared" si="0"/>
        <v>66.6666666666667</v>
      </c>
      <c r="G60" s="14"/>
      <c r="H60" s="12">
        <v>13</v>
      </c>
      <c r="I60" s="12">
        <v>21</v>
      </c>
      <c r="J60" s="13">
        <f t="shared" si="1"/>
        <v>61.904761904761898</v>
      </c>
      <c r="K60" s="14"/>
      <c r="L60" s="12">
        <v>13</v>
      </c>
      <c r="M60" s="12">
        <v>20</v>
      </c>
      <c r="N60" s="13">
        <f t="shared" si="2"/>
        <v>65</v>
      </c>
    </row>
    <row r="61" spans="1:14">
      <c r="A61" s="24"/>
      <c r="B61" s="22"/>
      <c r="C61" s="11" t="s">
        <v>81</v>
      </c>
      <c r="D61" s="12">
        <v>7</v>
      </c>
      <c r="E61" s="12">
        <v>14</v>
      </c>
      <c r="F61" s="13">
        <f t="shared" si="0"/>
        <v>50</v>
      </c>
      <c r="G61" s="14"/>
      <c r="H61" s="12">
        <v>7</v>
      </c>
      <c r="I61" s="12">
        <v>14</v>
      </c>
      <c r="J61" s="13">
        <f t="shared" si="1"/>
        <v>50</v>
      </c>
      <c r="K61" s="14"/>
      <c r="L61" s="12">
        <v>6</v>
      </c>
      <c r="M61" s="12">
        <v>14</v>
      </c>
      <c r="N61" s="13">
        <f t="shared" si="2"/>
        <v>42.857142857142897</v>
      </c>
    </row>
    <row r="62" spans="1:14">
      <c r="A62" s="24"/>
      <c r="B62" s="23"/>
      <c r="C62" s="11" t="s">
        <v>82</v>
      </c>
      <c r="D62" s="12">
        <v>17</v>
      </c>
      <c r="E62" s="12">
        <v>24</v>
      </c>
      <c r="F62" s="13">
        <f t="shared" si="0"/>
        <v>70.8333333333333</v>
      </c>
      <c r="G62" s="14"/>
      <c r="H62" s="12">
        <v>19</v>
      </c>
      <c r="I62" s="12">
        <v>24</v>
      </c>
      <c r="J62" s="13">
        <f t="shared" si="1"/>
        <v>79.1666666666667</v>
      </c>
      <c r="K62" s="14"/>
      <c r="L62" s="12">
        <v>21</v>
      </c>
      <c r="M62" s="12">
        <v>24</v>
      </c>
      <c r="N62" s="13">
        <f t="shared" si="2"/>
        <v>87.5</v>
      </c>
    </row>
    <row r="63" spans="1:14">
      <c r="A63" s="24">
        <v>14</v>
      </c>
      <c r="B63" s="21" t="s">
        <v>83</v>
      </c>
      <c r="C63" s="11" t="s">
        <v>84</v>
      </c>
      <c r="D63" s="12">
        <v>32</v>
      </c>
      <c r="E63" s="12">
        <v>33</v>
      </c>
      <c r="F63" s="13">
        <f t="shared" si="0"/>
        <v>96.969696969696997</v>
      </c>
      <c r="G63" s="14"/>
      <c r="H63" s="12">
        <v>33</v>
      </c>
      <c r="I63" s="12">
        <v>33</v>
      </c>
      <c r="J63" s="13">
        <f t="shared" si="1"/>
        <v>100</v>
      </c>
      <c r="K63" s="14"/>
      <c r="L63" s="12">
        <v>33</v>
      </c>
      <c r="M63" s="12">
        <v>33</v>
      </c>
      <c r="N63" s="13">
        <f t="shared" si="2"/>
        <v>100</v>
      </c>
    </row>
    <row r="64" spans="1:14">
      <c r="A64" s="24"/>
      <c r="B64" s="22"/>
      <c r="C64" s="11" t="s">
        <v>85</v>
      </c>
      <c r="D64" s="12">
        <v>40</v>
      </c>
      <c r="E64" s="12">
        <v>40</v>
      </c>
      <c r="F64" s="13">
        <f t="shared" si="0"/>
        <v>100</v>
      </c>
      <c r="G64" s="14"/>
      <c r="H64" s="12">
        <v>40</v>
      </c>
      <c r="I64" s="12">
        <v>40</v>
      </c>
      <c r="J64" s="13">
        <f t="shared" si="1"/>
        <v>100</v>
      </c>
      <c r="K64" s="14"/>
      <c r="L64" s="12">
        <v>38</v>
      </c>
      <c r="M64" s="12">
        <v>40</v>
      </c>
      <c r="N64" s="13">
        <f t="shared" si="2"/>
        <v>95</v>
      </c>
    </row>
    <row r="65" spans="1:14">
      <c r="A65" s="24"/>
      <c r="B65" s="23"/>
      <c r="C65" s="11" t="s">
        <v>86</v>
      </c>
      <c r="D65" s="12">
        <v>19</v>
      </c>
      <c r="E65" s="12">
        <v>28</v>
      </c>
      <c r="F65" s="13">
        <f t="shared" si="0"/>
        <v>67.857142857142904</v>
      </c>
      <c r="G65" s="14"/>
      <c r="H65" s="12">
        <v>27</v>
      </c>
      <c r="I65" s="12">
        <v>28</v>
      </c>
      <c r="J65" s="13">
        <f t="shared" si="1"/>
        <v>96.428571428571402</v>
      </c>
      <c r="K65" s="14"/>
      <c r="L65" s="12">
        <v>27</v>
      </c>
      <c r="M65" s="12">
        <v>28</v>
      </c>
      <c r="N65" s="13">
        <f t="shared" si="2"/>
        <v>96.428571428571402</v>
      </c>
    </row>
    <row r="66" spans="1:14">
      <c r="A66" s="24">
        <v>15</v>
      </c>
      <c r="B66" s="21" t="s">
        <v>87</v>
      </c>
      <c r="C66" s="11" t="s">
        <v>88</v>
      </c>
      <c r="D66" s="12">
        <v>12</v>
      </c>
      <c r="E66" s="12">
        <v>19</v>
      </c>
      <c r="F66" s="13">
        <f t="shared" si="0"/>
        <v>63.157894736842103</v>
      </c>
      <c r="G66" s="14"/>
      <c r="H66" s="12">
        <v>13</v>
      </c>
      <c r="I66" s="12">
        <v>18</v>
      </c>
      <c r="J66" s="13">
        <f t="shared" si="1"/>
        <v>72.2222222222222</v>
      </c>
      <c r="K66" s="14"/>
      <c r="L66" s="12">
        <v>13</v>
      </c>
      <c r="M66" s="12">
        <v>18</v>
      </c>
      <c r="N66" s="13">
        <f t="shared" si="2"/>
        <v>72.2222222222222</v>
      </c>
    </row>
    <row r="67" spans="1:14">
      <c r="A67" s="24"/>
      <c r="B67" s="22"/>
      <c r="C67" s="11" t="s">
        <v>89</v>
      </c>
      <c r="D67" s="12">
        <v>11</v>
      </c>
      <c r="E67" s="12">
        <v>21</v>
      </c>
      <c r="F67" s="13">
        <f t="shared" si="0"/>
        <v>52.380952380952401</v>
      </c>
      <c r="G67" s="14"/>
      <c r="H67" s="12">
        <v>15</v>
      </c>
      <c r="I67" s="12">
        <v>20</v>
      </c>
      <c r="J67" s="13">
        <f t="shared" si="1"/>
        <v>75</v>
      </c>
      <c r="K67" s="14"/>
      <c r="L67" s="12">
        <v>14</v>
      </c>
      <c r="M67" s="12">
        <v>19</v>
      </c>
      <c r="N67" s="13">
        <f t="shared" si="2"/>
        <v>73.684210526315795</v>
      </c>
    </row>
    <row r="68" spans="1:14">
      <c r="A68" s="24"/>
      <c r="B68" s="23"/>
      <c r="C68" s="11" t="s">
        <v>90</v>
      </c>
      <c r="D68" s="12">
        <v>11</v>
      </c>
      <c r="E68" s="12">
        <v>34</v>
      </c>
      <c r="F68" s="13">
        <f t="shared" si="0"/>
        <v>32.352941176470601</v>
      </c>
      <c r="G68" s="14"/>
      <c r="H68" s="12">
        <v>20</v>
      </c>
      <c r="I68" s="12">
        <v>34</v>
      </c>
      <c r="J68" s="13">
        <f t="shared" si="1"/>
        <v>58.823529411764703</v>
      </c>
      <c r="K68" s="14"/>
      <c r="L68" s="12">
        <v>20</v>
      </c>
      <c r="M68" s="12">
        <v>34</v>
      </c>
      <c r="N68" s="13">
        <f t="shared" si="2"/>
        <v>58.823529411764703</v>
      </c>
    </row>
    <row r="69" spans="1:14" ht="28.5" customHeight="1">
      <c r="A69" s="24" t="s">
        <v>91</v>
      </c>
      <c r="B69" s="24"/>
      <c r="C69" s="24"/>
      <c r="D69" s="10">
        <f>SUM(D4:D68)</f>
        <v>1183</v>
      </c>
      <c r="E69" s="10">
        <f t="shared" ref="E69:M69" si="3">SUM(E4:E68)</f>
        <v>1964</v>
      </c>
      <c r="F69" s="16">
        <f>D69/E69*100</f>
        <v>60.234215885947101</v>
      </c>
      <c r="G69" s="14"/>
      <c r="H69" s="10">
        <f t="shared" si="3"/>
        <v>1243</v>
      </c>
      <c r="I69" s="10">
        <f t="shared" si="3"/>
        <v>1941</v>
      </c>
      <c r="J69" s="16">
        <f>H69/I69*100</f>
        <v>64.0391550747038</v>
      </c>
      <c r="K69" s="14"/>
      <c r="L69" s="10">
        <f t="shared" si="3"/>
        <v>1145</v>
      </c>
      <c r="M69" s="10">
        <f t="shared" si="3"/>
        <v>1919</v>
      </c>
      <c r="N69" s="16">
        <f>L69/M69*100</f>
        <v>59.666492965086</v>
      </c>
    </row>
    <row r="70" spans="1:14" s="1" customFormat="1">
      <c r="A70" s="17"/>
      <c r="B70" s="18"/>
      <c r="C70" s="19"/>
      <c r="D70" s="5"/>
      <c r="E70" s="5"/>
      <c r="F70" s="6"/>
      <c r="G70" s="6"/>
      <c r="J70" s="8"/>
      <c r="K70" s="8"/>
      <c r="N70" s="8"/>
    </row>
    <row r="71" spans="1:14" s="1" customFormat="1">
      <c r="A71" s="17"/>
      <c r="B71" s="18"/>
      <c r="C71" s="19"/>
      <c r="D71" s="5"/>
      <c r="E71" s="5"/>
      <c r="F71" s="6"/>
      <c r="G71" s="6"/>
      <c r="J71" s="8"/>
      <c r="K71" s="8"/>
      <c r="N71" s="8"/>
    </row>
    <row r="72" spans="1:14" s="1" customFormat="1">
      <c r="A72" s="17"/>
      <c r="B72" s="18"/>
      <c r="C72" s="19"/>
      <c r="D72" s="5"/>
      <c r="E72" s="5"/>
      <c r="F72" s="6"/>
      <c r="G72" s="6"/>
      <c r="J72" s="8"/>
      <c r="K72" s="8"/>
      <c r="N72" s="8"/>
    </row>
    <row r="73" spans="1:14" s="1" customFormat="1">
      <c r="A73" s="17"/>
      <c r="B73" s="18"/>
      <c r="C73" s="19"/>
      <c r="D73" s="5"/>
      <c r="E73" s="5"/>
      <c r="F73" s="6"/>
      <c r="G73" s="6"/>
      <c r="J73" s="8"/>
      <c r="K73" s="8"/>
      <c r="N73" s="8"/>
    </row>
    <row r="74" spans="1:14" s="1" customFormat="1">
      <c r="A74" s="17"/>
      <c r="B74" s="18"/>
      <c r="C74" s="19"/>
      <c r="D74" s="5"/>
      <c r="E74" s="5"/>
      <c r="F74" s="6"/>
      <c r="G74" s="6"/>
      <c r="J74" s="8"/>
      <c r="K74" s="8"/>
      <c r="N74" s="8"/>
    </row>
    <row r="75" spans="1:14" s="1" customFormat="1">
      <c r="A75" s="17"/>
      <c r="B75" s="18"/>
      <c r="C75" s="19"/>
      <c r="D75" s="5"/>
      <c r="E75" s="5"/>
      <c r="F75" s="6"/>
      <c r="G75" s="6"/>
      <c r="J75" s="8"/>
      <c r="K75" s="8"/>
      <c r="N75" s="8"/>
    </row>
    <row r="76" spans="1:14" s="1" customFormat="1">
      <c r="A76" s="17"/>
      <c r="B76" s="18"/>
      <c r="C76" s="19"/>
      <c r="D76" s="5"/>
      <c r="E76" s="5"/>
      <c r="F76" s="6"/>
      <c r="G76" s="6"/>
      <c r="J76" s="8"/>
      <c r="K76" s="8"/>
      <c r="N76" s="8"/>
    </row>
  </sheetData>
  <mergeCells count="42">
    <mergeCell ref="D1:F1"/>
    <mergeCell ref="H1:J1"/>
    <mergeCell ref="L1:N1"/>
    <mergeCell ref="D2:F2"/>
    <mergeCell ref="H2:J2"/>
    <mergeCell ref="L2:N2"/>
    <mergeCell ref="A45:A50"/>
    <mergeCell ref="A51:A54"/>
    <mergeCell ref="A55:A58"/>
    <mergeCell ref="A59:A62"/>
    <mergeCell ref="A63:A65"/>
    <mergeCell ref="A23:A27"/>
    <mergeCell ref="A28:A32"/>
    <mergeCell ref="A33:A35"/>
    <mergeCell ref="A36:A39"/>
    <mergeCell ref="A40:A44"/>
    <mergeCell ref="A1:A3"/>
    <mergeCell ref="A4:A7"/>
    <mergeCell ref="A8:A12"/>
    <mergeCell ref="A13:A17"/>
    <mergeCell ref="A18:A22"/>
    <mergeCell ref="B51:B54"/>
    <mergeCell ref="B55:B58"/>
    <mergeCell ref="B59:B62"/>
    <mergeCell ref="B63:B65"/>
    <mergeCell ref="A69:C69"/>
    <mergeCell ref="B66:B68"/>
    <mergeCell ref="C1:C3"/>
    <mergeCell ref="G1:G3"/>
    <mergeCell ref="K1:K3"/>
    <mergeCell ref="A66:A68"/>
    <mergeCell ref="B1:B3"/>
    <mergeCell ref="B4:B7"/>
    <mergeCell ref="B8:B12"/>
    <mergeCell ref="B13:B17"/>
    <mergeCell ref="B18:B22"/>
    <mergeCell ref="B23:B27"/>
    <mergeCell ref="B28:B32"/>
    <mergeCell ref="B33:B35"/>
    <mergeCell ref="B36:B39"/>
    <mergeCell ref="B40:B44"/>
    <mergeCell ref="B45:B50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tabSelected="1" workbookViewId="0">
      <pane ySplit="1545" activePane="bottomLeft"/>
      <selection pane="bottomLeft" activeCell="T7" sqref="T7"/>
    </sheetView>
  </sheetViews>
  <sheetFormatPr defaultColWidth="9" defaultRowHeight="15"/>
  <cols>
    <col min="1" max="1" width="5.85546875" style="2" customWidth="1"/>
    <col min="2" max="2" width="17.7109375" style="3" customWidth="1"/>
    <col min="3" max="3" width="24.5703125" style="4" customWidth="1"/>
    <col min="4" max="5" width="9" style="5"/>
    <col min="6" max="6" width="11" style="6" customWidth="1"/>
    <col min="7" max="7" width="2.140625" style="7" customWidth="1"/>
    <col min="8" max="9" width="9" style="1"/>
    <col min="10" max="10" width="11" style="8" customWidth="1"/>
    <col min="11" max="11" width="2.140625" style="9" customWidth="1"/>
    <col min="12" max="13" width="9" style="1"/>
    <col min="14" max="14" width="11" style="8" customWidth="1"/>
    <col min="15" max="15" width="2.140625" style="9" customWidth="1"/>
    <col min="16" max="17" width="9" style="1"/>
    <col min="18" max="18" width="11" style="8" customWidth="1"/>
    <col min="19" max="19" width="5.7109375" customWidth="1"/>
  </cols>
  <sheetData>
    <row r="1" spans="1:18" ht="21.6" customHeight="1">
      <c r="A1" s="24" t="s">
        <v>0</v>
      </c>
      <c r="B1" s="28" t="s">
        <v>1</v>
      </c>
      <c r="C1" s="24" t="s">
        <v>2</v>
      </c>
      <c r="D1" s="35" t="s">
        <v>3</v>
      </c>
      <c r="E1" s="35"/>
      <c r="F1" s="35"/>
      <c r="G1" s="25"/>
      <c r="H1" s="35" t="s">
        <v>4</v>
      </c>
      <c r="I1" s="35"/>
      <c r="J1" s="35"/>
      <c r="K1" s="25"/>
      <c r="L1" s="35" t="s">
        <v>5</v>
      </c>
      <c r="M1" s="35"/>
      <c r="N1" s="35"/>
      <c r="O1" s="25"/>
      <c r="P1" s="35" t="s">
        <v>92</v>
      </c>
      <c r="Q1" s="35"/>
      <c r="R1" s="35"/>
    </row>
    <row r="2" spans="1:18" ht="21.6" customHeight="1">
      <c r="A2" s="24"/>
      <c r="B2" s="29"/>
      <c r="C2" s="24"/>
      <c r="D2" s="35" t="s">
        <v>6</v>
      </c>
      <c r="E2" s="35"/>
      <c r="F2" s="35"/>
      <c r="G2" s="26"/>
      <c r="H2" s="35" t="s">
        <v>6</v>
      </c>
      <c r="I2" s="35"/>
      <c r="J2" s="35"/>
      <c r="K2" s="26"/>
      <c r="L2" s="35" t="s">
        <v>6</v>
      </c>
      <c r="M2" s="35"/>
      <c r="N2" s="35"/>
      <c r="O2" s="26"/>
      <c r="P2" s="35" t="s">
        <v>6</v>
      </c>
      <c r="Q2" s="35"/>
      <c r="R2" s="35"/>
    </row>
    <row r="3" spans="1:18" ht="20.25" customHeight="1">
      <c r="A3" s="24"/>
      <c r="B3" s="30"/>
      <c r="C3" s="24"/>
      <c r="D3" s="20" t="s">
        <v>7</v>
      </c>
      <c r="E3" s="20" t="s">
        <v>8</v>
      </c>
      <c r="F3" s="20" t="s">
        <v>9</v>
      </c>
      <c r="G3" s="27"/>
      <c r="H3" s="20" t="s">
        <v>7</v>
      </c>
      <c r="I3" s="20" t="s">
        <v>8</v>
      </c>
      <c r="J3" s="16" t="s">
        <v>9</v>
      </c>
      <c r="K3" s="27"/>
      <c r="L3" s="20" t="s">
        <v>7</v>
      </c>
      <c r="M3" s="20" t="s">
        <v>8</v>
      </c>
      <c r="N3" s="16" t="s">
        <v>9</v>
      </c>
      <c r="O3" s="27"/>
      <c r="P3" s="20" t="s">
        <v>7</v>
      </c>
      <c r="Q3" s="20" t="s">
        <v>8</v>
      </c>
      <c r="R3" s="16" t="s">
        <v>9</v>
      </c>
    </row>
    <row r="4" spans="1:18">
      <c r="A4" s="34" t="s">
        <v>10</v>
      </c>
      <c r="B4" s="21" t="s">
        <v>11</v>
      </c>
      <c r="C4" s="11" t="s">
        <v>12</v>
      </c>
      <c r="D4" s="12">
        <v>15</v>
      </c>
      <c r="E4" s="12">
        <v>40</v>
      </c>
      <c r="F4" s="13">
        <f>D4/E4*100</f>
        <v>37.5</v>
      </c>
      <c r="G4" s="14"/>
      <c r="H4" s="12">
        <v>25</v>
      </c>
      <c r="I4" s="12">
        <v>40</v>
      </c>
      <c r="J4" s="13">
        <f>H4/I4*100</f>
        <v>62.5</v>
      </c>
      <c r="K4" s="14"/>
      <c r="L4" s="12">
        <v>11</v>
      </c>
      <c r="M4" s="12">
        <v>40</v>
      </c>
      <c r="N4" s="13">
        <f>L4/M4*100</f>
        <v>27.500000000000004</v>
      </c>
      <c r="O4" s="14"/>
      <c r="P4" s="37"/>
      <c r="Q4" s="37"/>
      <c r="R4" s="39" t="e">
        <f>P4/Q4*100</f>
        <v>#DIV/0!</v>
      </c>
    </row>
    <row r="5" spans="1:18">
      <c r="A5" s="24"/>
      <c r="B5" s="22"/>
      <c r="C5" s="11" t="s">
        <v>13</v>
      </c>
      <c r="D5" s="12">
        <v>16</v>
      </c>
      <c r="E5" s="12">
        <v>49</v>
      </c>
      <c r="F5" s="13">
        <f t="shared" ref="F5:F69" si="0">D5/E5*100</f>
        <v>32.653061224489797</v>
      </c>
      <c r="G5" s="14"/>
      <c r="H5" s="12">
        <v>23</v>
      </c>
      <c r="I5" s="12">
        <v>50</v>
      </c>
      <c r="J5" s="13">
        <f t="shared" ref="J5:J69" si="1">H5/I5*100</f>
        <v>46</v>
      </c>
      <c r="K5" s="14"/>
      <c r="L5" s="12">
        <v>17</v>
      </c>
      <c r="M5" s="12">
        <v>50</v>
      </c>
      <c r="N5" s="13">
        <f t="shared" ref="N5:N69" si="2">L5/M5*100</f>
        <v>34</v>
      </c>
      <c r="O5" s="14"/>
      <c r="P5" s="37"/>
      <c r="Q5" s="37"/>
      <c r="R5" s="39" t="e">
        <f>P5/Q5*100</f>
        <v>#DIV/0!</v>
      </c>
    </row>
    <row r="6" spans="1:18">
      <c r="A6" s="24"/>
      <c r="B6" s="22"/>
      <c r="C6" s="11" t="s">
        <v>14</v>
      </c>
      <c r="D6" s="12">
        <v>15</v>
      </c>
      <c r="E6" s="12">
        <v>36</v>
      </c>
      <c r="F6" s="13">
        <f t="shared" si="0"/>
        <v>41.666666666666671</v>
      </c>
      <c r="G6" s="14"/>
      <c r="H6" s="12">
        <v>13</v>
      </c>
      <c r="I6" s="12">
        <v>36</v>
      </c>
      <c r="J6" s="13">
        <f t="shared" si="1"/>
        <v>36.111111111111107</v>
      </c>
      <c r="K6" s="14"/>
      <c r="L6" s="12">
        <v>17</v>
      </c>
      <c r="M6" s="12">
        <v>37</v>
      </c>
      <c r="N6" s="13">
        <f t="shared" si="2"/>
        <v>45.945945945945951</v>
      </c>
      <c r="O6" s="14"/>
      <c r="P6" s="12">
        <v>14</v>
      </c>
      <c r="Q6" s="12">
        <v>39</v>
      </c>
      <c r="R6" s="13">
        <f t="shared" ref="R5:R69" si="3">P6/Q6*100</f>
        <v>35.897435897435898</v>
      </c>
    </row>
    <row r="7" spans="1:18">
      <c r="A7" s="24"/>
      <c r="B7" s="23"/>
      <c r="C7" s="11" t="s">
        <v>15</v>
      </c>
      <c r="D7" s="12">
        <v>21</v>
      </c>
      <c r="E7" s="12">
        <v>43</v>
      </c>
      <c r="F7" s="13">
        <f t="shared" si="0"/>
        <v>48.837209302325576</v>
      </c>
      <c r="G7" s="14"/>
      <c r="H7" s="12">
        <v>20</v>
      </c>
      <c r="I7" s="12">
        <v>43</v>
      </c>
      <c r="J7" s="13">
        <f t="shared" si="1"/>
        <v>46.511627906976742</v>
      </c>
      <c r="K7" s="14"/>
      <c r="L7" s="12">
        <v>19</v>
      </c>
      <c r="M7" s="12">
        <v>44</v>
      </c>
      <c r="N7" s="13">
        <f t="shared" si="2"/>
        <v>43.18181818181818</v>
      </c>
      <c r="O7" s="14"/>
      <c r="P7" s="12">
        <v>17</v>
      </c>
      <c r="Q7" s="12">
        <v>42</v>
      </c>
      <c r="R7" s="13">
        <f t="shared" si="3"/>
        <v>40.476190476190474</v>
      </c>
    </row>
    <row r="8" spans="1:18">
      <c r="A8" s="24">
        <v>2</v>
      </c>
      <c r="B8" s="21" t="s">
        <v>16</v>
      </c>
      <c r="C8" s="11" t="s">
        <v>17</v>
      </c>
      <c r="D8" s="12">
        <v>4</v>
      </c>
      <c r="E8" s="12">
        <v>38</v>
      </c>
      <c r="F8" s="13">
        <f t="shared" si="0"/>
        <v>10.526315789473683</v>
      </c>
      <c r="G8" s="14"/>
      <c r="H8" s="12">
        <v>21</v>
      </c>
      <c r="I8" s="12">
        <v>38</v>
      </c>
      <c r="J8" s="13">
        <f t="shared" si="1"/>
        <v>55.26315789473685</v>
      </c>
      <c r="K8" s="14"/>
      <c r="L8" s="12">
        <v>7</v>
      </c>
      <c r="M8" s="12">
        <v>38</v>
      </c>
      <c r="N8" s="13">
        <f t="shared" si="2"/>
        <v>18.421052631578945</v>
      </c>
      <c r="O8" s="14"/>
      <c r="P8" s="12">
        <v>12</v>
      </c>
      <c r="Q8" s="12">
        <v>44</v>
      </c>
      <c r="R8" s="13">
        <f t="shared" si="3"/>
        <v>27.27272727272727</v>
      </c>
    </row>
    <row r="9" spans="1:18">
      <c r="A9" s="24"/>
      <c r="B9" s="22"/>
      <c r="C9" s="11" t="s">
        <v>18</v>
      </c>
      <c r="D9" s="12">
        <v>11</v>
      </c>
      <c r="E9" s="12">
        <v>23</v>
      </c>
      <c r="F9" s="13">
        <f t="shared" si="0"/>
        <v>47.826086956521742</v>
      </c>
      <c r="G9" s="14"/>
      <c r="H9" s="12">
        <v>17</v>
      </c>
      <c r="I9" s="12">
        <v>23</v>
      </c>
      <c r="J9" s="13">
        <f t="shared" si="1"/>
        <v>73.91304347826086</v>
      </c>
      <c r="K9" s="14"/>
      <c r="L9" s="12">
        <v>5</v>
      </c>
      <c r="M9" s="12">
        <v>24</v>
      </c>
      <c r="N9" s="13">
        <f t="shared" si="2"/>
        <v>20.833333333333336</v>
      </c>
      <c r="O9" s="14"/>
      <c r="P9" s="12">
        <v>8</v>
      </c>
      <c r="Q9" s="12">
        <v>24</v>
      </c>
      <c r="R9" s="13">
        <f t="shared" si="3"/>
        <v>33.333333333333329</v>
      </c>
    </row>
    <row r="10" spans="1:18">
      <c r="A10" s="24"/>
      <c r="B10" s="22"/>
      <c r="C10" s="11" t="s">
        <v>19</v>
      </c>
      <c r="D10" s="12">
        <v>9</v>
      </c>
      <c r="E10" s="12">
        <v>22</v>
      </c>
      <c r="F10" s="13">
        <f t="shared" si="0"/>
        <v>40.909090909090914</v>
      </c>
      <c r="G10" s="14"/>
      <c r="H10" s="12">
        <v>10</v>
      </c>
      <c r="I10" s="12">
        <v>23</v>
      </c>
      <c r="J10" s="13">
        <f t="shared" si="1"/>
        <v>43.478260869565219</v>
      </c>
      <c r="K10" s="14"/>
      <c r="L10" s="12">
        <v>6</v>
      </c>
      <c r="M10" s="12">
        <v>24</v>
      </c>
      <c r="N10" s="13">
        <f t="shared" si="2"/>
        <v>25</v>
      </c>
      <c r="O10" s="14"/>
      <c r="P10" s="12">
        <v>9</v>
      </c>
      <c r="Q10" s="12">
        <v>23</v>
      </c>
      <c r="R10" s="13">
        <f t="shared" si="3"/>
        <v>39.130434782608695</v>
      </c>
    </row>
    <row r="11" spans="1:18">
      <c r="A11" s="24"/>
      <c r="B11" s="22"/>
      <c r="C11" s="11" t="s">
        <v>20</v>
      </c>
      <c r="D11" s="12">
        <v>16</v>
      </c>
      <c r="E11" s="12">
        <v>41</v>
      </c>
      <c r="F11" s="13">
        <f t="shared" si="0"/>
        <v>39.024390243902438</v>
      </c>
      <c r="G11" s="14"/>
      <c r="H11" s="12">
        <v>16</v>
      </c>
      <c r="I11" s="12">
        <v>42</v>
      </c>
      <c r="J11" s="13">
        <f t="shared" si="1"/>
        <v>38.095238095238095</v>
      </c>
      <c r="K11" s="14"/>
      <c r="L11" s="12">
        <v>10</v>
      </c>
      <c r="M11" s="12">
        <v>45</v>
      </c>
      <c r="N11" s="13">
        <f t="shared" si="2"/>
        <v>22.222222222222221</v>
      </c>
      <c r="O11" s="14"/>
      <c r="P11" s="12">
        <v>15</v>
      </c>
      <c r="Q11" s="12">
        <v>46</v>
      </c>
      <c r="R11" s="13">
        <f t="shared" si="3"/>
        <v>32.608695652173914</v>
      </c>
    </row>
    <row r="12" spans="1:18">
      <c r="A12" s="24"/>
      <c r="B12" s="23"/>
      <c r="C12" s="11" t="s">
        <v>21</v>
      </c>
      <c r="D12" s="12">
        <v>18</v>
      </c>
      <c r="E12" s="12">
        <v>59</v>
      </c>
      <c r="F12" s="13">
        <f t="shared" si="0"/>
        <v>30.508474576271187</v>
      </c>
      <c r="G12" s="14"/>
      <c r="H12" s="12">
        <v>23</v>
      </c>
      <c r="I12" s="12">
        <v>45</v>
      </c>
      <c r="J12" s="13">
        <f t="shared" si="1"/>
        <v>51.111111111111107</v>
      </c>
      <c r="K12" s="14"/>
      <c r="L12" s="12">
        <v>8</v>
      </c>
      <c r="M12" s="12">
        <v>45</v>
      </c>
      <c r="N12" s="13">
        <f t="shared" si="2"/>
        <v>17.777777777777779</v>
      </c>
      <c r="O12" s="14"/>
      <c r="P12" s="12">
        <v>14</v>
      </c>
      <c r="Q12" s="12">
        <v>51</v>
      </c>
      <c r="R12" s="13">
        <f t="shared" si="3"/>
        <v>27.450980392156865</v>
      </c>
    </row>
    <row r="13" spans="1:18">
      <c r="A13" s="24">
        <v>3</v>
      </c>
      <c r="B13" s="21" t="s">
        <v>22</v>
      </c>
      <c r="C13" s="11" t="s">
        <v>23</v>
      </c>
      <c r="D13" s="12">
        <v>6</v>
      </c>
      <c r="E13" s="12">
        <v>20</v>
      </c>
      <c r="F13" s="13">
        <f t="shared" si="0"/>
        <v>30</v>
      </c>
      <c r="G13" s="14"/>
      <c r="H13" s="12">
        <v>5</v>
      </c>
      <c r="I13" s="12">
        <v>13</v>
      </c>
      <c r="J13" s="13">
        <f t="shared" si="1"/>
        <v>38.461538461538467</v>
      </c>
      <c r="K13" s="14"/>
      <c r="L13" s="12">
        <v>5</v>
      </c>
      <c r="M13" s="12">
        <v>13</v>
      </c>
      <c r="N13" s="13">
        <f t="shared" si="2"/>
        <v>38.461538461538467</v>
      </c>
      <c r="O13" s="14"/>
      <c r="P13" s="36"/>
      <c r="Q13" s="36"/>
      <c r="R13" s="38" t="e">
        <f t="shared" si="3"/>
        <v>#DIV/0!</v>
      </c>
    </row>
    <row r="14" spans="1:18">
      <c r="A14" s="24"/>
      <c r="B14" s="22"/>
      <c r="C14" s="11" t="s">
        <v>24</v>
      </c>
      <c r="D14" s="12">
        <v>4</v>
      </c>
      <c r="E14" s="12">
        <v>23</v>
      </c>
      <c r="F14" s="13">
        <f t="shared" si="0"/>
        <v>17.391304347826086</v>
      </c>
      <c r="G14" s="14"/>
      <c r="H14" s="12">
        <v>7</v>
      </c>
      <c r="I14" s="12">
        <v>24</v>
      </c>
      <c r="J14" s="13">
        <f t="shared" si="1"/>
        <v>29.166666666666668</v>
      </c>
      <c r="K14" s="14"/>
      <c r="L14" s="12">
        <v>9</v>
      </c>
      <c r="M14" s="12">
        <v>23</v>
      </c>
      <c r="N14" s="13">
        <f t="shared" si="2"/>
        <v>39.130434782608695</v>
      </c>
      <c r="O14" s="14"/>
      <c r="P14" s="12">
        <v>6</v>
      </c>
      <c r="Q14" s="12">
        <v>23</v>
      </c>
      <c r="R14" s="13">
        <f t="shared" si="3"/>
        <v>26.086956521739129</v>
      </c>
    </row>
    <row r="15" spans="1:18">
      <c r="A15" s="24"/>
      <c r="B15" s="22"/>
      <c r="C15" s="11" t="s">
        <v>25</v>
      </c>
      <c r="D15" s="12">
        <v>13</v>
      </c>
      <c r="E15" s="12">
        <v>22</v>
      </c>
      <c r="F15" s="13">
        <f t="shared" si="0"/>
        <v>59.090909090909093</v>
      </c>
      <c r="G15" s="14"/>
      <c r="H15" s="12">
        <v>7</v>
      </c>
      <c r="I15" s="12">
        <v>18</v>
      </c>
      <c r="J15" s="13">
        <f t="shared" si="1"/>
        <v>38.888888888888893</v>
      </c>
      <c r="K15" s="14"/>
      <c r="L15" s="12">
        <v>11</v>
      </c>
      <c r="M15" s="12">
        <v>19</v>
      </c>
      <c r="N15" s="13">
        <f t="shared" si="2"/>
        <v>57.894736842105267</v>
      </c>
      <c r="O15" s="14"/>
      <c r="P15" s="36"/>
      <c r="Q15" s="36"/>
      <c r="R15" s="38" t="e">
        <f t="shared" si="3"/>
        <v>#DIV/0!</v>
      </c>
    </row>
    <row r="16" spans="1:18">
      <c r="A16" s="24"/>
      <c r="B16" s="22"/>
      <c r="C16" s="11" t="s">
        <v>26</v>
      </c>
      <c r="D16" s="12">
        <v>3</v>
      </c>
      <c r="E16" s="12">
        <v>18</v>
      </c>
      <c r="F16" s="13">
        <f t="shared" si="0"/>
        <v>16.666666666666664</v>
      </c>
      <c r="G16" s="14"/>
      <c r="H16" s="12">
        <v>6</v>
      </c>
      <c r="I16" s="12">
        <v>24</v>
      </c>
      <c r="J16" s="13">
        <f t="shared" si="1"/>
        <v>25</v>
      </c>
      <c r="K16" s="14"/>
      <c r="L16" s="12">
        <v>6</v>
      </c>
      <c r="M16" s="12">
        <v>24</v>
      </c>
      <c r="N16" s="13">
        <f t="shared" si="2"/>
        <v>25</v>
      </c>
      <c r="O16" s="14"/>
      <c r="P16" s="12">
        <v>6</v>
      </c>
      <c r="Q16" s="12">
        <v>25</v>
      </c>
      <c r="R16" s="13">
        <f t="shared" si="3"/>
        <v>24</v>
      </c>
    </row>
    <row r="17" spans="1:18">
      <c r="A17" s="24"/>
      <c r="B17" s="23"/>
      <c r="C17" s="11" t="s">
        <v>27</v>
      </c>
      <c r="D17" s="12">
        <v>10</v>
      </c>
      <c r="E17" s="12">
        <v>31</v>
      </c>
      <c r="F17" s="13">
        <f t="shared" si="0"/>
        <v>32.258064516129032</v>
      </c>
      <c r="G17" s="14"/>
      <c r="H17" s="12">
        <v>12</v>
      </c>
      <c r="I17" s="12">
        <v>31</v>
      </c>
      <c r="J17" s="13">
        <f t="shared" si="1"/>
        <v>38.70967741935484</v>
      </c>
      <c r="K17" s="14"/>
      <c r="L17" s="12">
        <v>12</v>
      </c>
      <c r="M17" s="12">
        <v>31</v>
      </c>
      <c r="N17" s="13">
        <f t="shared" si="2"/>
        <v>38.70967741935484</v>
      </c>
      <c r="O17" s="14"/>
      <c r="P17" s="12">
        <v>14</v>
      </c>
      <c r="Q17" s="12">
        <v>33</v>
      </c>
      <c r="R17" s="13">
        <f t="shared" si="3"/>
        <v>42.424242424242422</v>
      </c>
    </row>
    <row r="18" spans="1:18">
      <c r="A18" s="24">
        <v>4</v>
      </c>
      <c r="B18" s="21" t="s">
        <v>28</v>
      </c>
      <c r="C18" s="11" t="s">
        <v>29</v>
      </c>
      <c r="D18" s="12">
        <v>13</v>
      </c>
      <c r="E18" s="12">
        <v>23</v>
      </c>
      <c r="F18" s="13">
        <f t="shared" si="0"/>
        <v>56.521739130434781</v>
      </c>
      <c r="G18" s="14"/>
      <c r="H18" s="12">
        <v>11</v>
      </c>
      <c r="I18" s="12">
        <v>25</v>
      </c>
      <c r="J18" s="13">
        <f t="shared" si="1"/>
        <v>44</v>
      </c>
      <c r="K18" s="14"/>
      <c r="L18" s="12">
        <v>19</v>
      </c>
      <c r="M18" s="12">
        <v>24</v>
      </c>
      <c r="N18" s="13">
        <f t="shared" si="2"/>
        <v>79.166666666666657</v>
      </c>
      <c r="O18" s="14"/>
      <c r="P18" s="12">
        <v>19</v>
      </c>
      <c r="Q18" s="12">
        <v>24</v>
      </c>
      <c r="R18" s="13">
        <f t="shared" si="3"/>
        <v>79.166666666666657</v>
      </c>
    </row>
    <row r="19" spans="1:18">
      <c r="A19" s="24"/>
      <c r="B19" s="22"/>
      <c r="C19" s="11" t="s">
        <v>30</v>
      </c>
      <c r="D19" s="12">
        <v>28</v>
      </c>
      <c r="E19" s="12">
        <v>47</v>
      </c>
      <c r="F19" s="13">
        <f t="shared" si="0"/>
        <v>59.574468085106382</v>
      </c>
      <c r="G19" s="14"/>
      <c r="H19" s="12">
        <v>29</v>
      </c>
      <c r="I19" s="12">
        <v>46</v>
      </c>
      <c r="J19" s="13">
        <f t="shared" si="1"/>
        <v>63.04347826086957</v>
      </c>
      <c r="K19" s="14"/>
      <c r="L19" s="12">
        <v>33</v>
      </c>
      <c r="M19" s="12">
        <v>47</v>
      </c>
      <c r="N19" s="13">
        <f t="shared" si="2"/>
        <v>70.212765957446805</v>
      </c>
      <c r="O19" s="14"/>
      <c r="P19" s="36"/>
      <c r="Q19" s="36"/>
      <c r="R19" s="38" t="e">
        <f t="shared" si="3"/>
        <v>#DIV/0!</v>
      </c>
    </row>
    <row r="20" spans="1:18">
      <c r="A20" s="24"/>
      <c r="B20" s="22"/>
      <c r="C20" s="11" t="s">
        <v>31</v>
      </c>
      <c r="D20" s="12">
        <v>30</v>
      </c>
      <c r="E20" s="12">
        <v>42</v>
      </c>
      <c r="F20" s="13">
        <f t="shared" si="0"/>
        <v>71.428571428571431</v>
      </c>
      <c r="G20" s="14"/>
      <c r="H20" s="12">
        <v>39</v>
      </c>
      <c r="I20" s="12">
        <v>43</v>
      </c>
      <c r="J20" s="13">
        <f t="shared" si="1"/>
        <v>90.697674418604649</v>
      </c>
      <c r="K20" s="14"/>
      <c r="L20" s="12">
        <v>32</v>
      </c>
      <c r="M20" s="12">
        <v>43</v>
      </c>
      <c r="N20" s="13">
        <f t="shared" si="2"/>
        <v>74.418604651162795</v>
      </c>
      <c r="O20" s="14"/>
      <c r="P20" s="12">
        <v>35</v>
      </c>
      <c r="Q20" s="12">
        <v>43</v>
      </c>
      <c r="R20" s="13">
        <f t="shared" si="3"/>
        <v>81.395348837209298</v>
      </c>
    </row>
    <row r="21" spans="1:18">
      <c r="A21" s="24"/>
      <c r="B21" s="22"/>
      <c r="C21" s="11" t="s">
        <v>32</v>
      </c>
      <c r="D21" s="12">
        <v>13</v>
      </c>
      <c r="E21" s="12">
        <v>25</v>
      </c>
      <c r="F21" s="13">
        <f t="shared" si="0"/>
        <v>52</v>
      </c>
      <c r="G21" s="14"/>
      <c r="H21" s="12">
        <v>18</v>
      </c>
      <c r="I21" s="12">
        <v>22</v>
      </c>
      <c r="J21" s="13">
        <f t="shared" si="1"/>
        <v>81.818181818181827</v>
      </c>
      <c r="K21" s="14"/>
      <c r="L21" s="12">
        <v>18</v>
      </c>
      <c r="M21" s="12">
        <v>23</v>
      </c>
      <c r="N21" s="13">
        <f t="shared" si="2"/>
        <v>78.260869565217391</v>
      </c>
      <c r="O21" s="14"/>
      <c r="P21" s="36"/>
      <c r="Q21" s="36"/>
      <c r="R21" s="38" t="e">
        <f t="shared" si="3"/>
        <v>#DIV/0!</v>
      </c>
    </row>
    <row r="22" spans="1:18">
      <c r="A22" s="24"/>
      <c r="B22" s="23"/>
      <c r="C22" s="11" t="s">
        <v>33</v>
      </c>
      <c r="D22" s="12">
        <v>9</v>
      </c>
      <c r="E22" s="12">
        <v>16</v>
      </c>
      <c r="F22" s="13">
        <f t="shared" si="0"/>
        <v>56.25</v>
      </c>
      <c r="G22" s="14"/>
      <c r="H22" s="12">
        <v>13</v>
      </c>
      <c r="I22" s="12">
        <v>16</v>
      </c>
      <c r="J22" s="13">
        <f t="shared" si="1"/>
        <v>81.25</v>
      </c>
      <c r="K22" s="14"/>
      <c r="L22" s="12">
        <v>15</v>
      </c>
      <c r="M22" s="12">
        <v>17</v>
      </c>
      <c r="N22" s="13">
        <f t="shared" si="2"/>
        <v>88.235294117647058</v>
      </c>
      <c r="O22" s="14"/>
      <c r="P22" s="12">
        <v>15</v>
      </c>
      <c r="Q22" s="12">
        <v>17</v>
      </c>
      <c r="R22" s="13">
        <f t="shared" si="3"/>
        <v>88.235294117647058</v>
      </c>
    </row>
    <row r="23" spans="1:18" s="1" customFormat="1">
      <c r="A23" s="35">
        <v>5</v>
      </c>
      <c r="B23" s="31" t="s">
        <v>34</v>
      </c>
      <c r="C23" s="15" t="s">
        <v>35</v>
      </c>
      <c r="D23" s="12">
        <v>11</v>
      </c>
      <c r="E23" s="12">
        <v>23</v>
      </c>
      <c r="F23" s="13">
        <f t="shared" si="0"/>
        <v>47.826086956521742</v>
      </c>
      <c r="G23" s="14"/>
      <c r="H23" s="12">
        <v>17</v>
      </c>
      <c r="I23" s="12">
        <v>24</v>
      </c>
      <c r="J23" s="13">
        <f t="shared" si="1"/>
        <v>70.833333333333343</v>
      </c>
      <c r="K23" s="14"/>
      <c r="L23" s="12"/>
      <c r="M23" s="12"/>
      <c r="N23" s="13" t="e">
        <f t="shared" si="2"/>
        <v>#DIV/0!</v>
      </c>
      <c r="O23" s="14"/>
      <c r="P23" s="12"/>
      <c r="Q23" s="12"/>
      <c r="R23" s="13" t="e">
        <f t="shared" si="3"/>
        <v>#DIV/0!</v>
      </c>
    </row>
    <row r="24" spans="1:18" s="1" customFormat="1">
      <c r="A24" s="35"/>
      <c r="B24" s="32"/>
      <c r="C24" s="15" t="s">
        <v>36</v>
      </c>
      <c r="D24" s="12">
        <v>17</v>
      </c>
      <c r="E24" s="12">
        <v>26</v>
      </c>
      <c r="F24" s="13">
        <f t="shared" si="0"/>
        <v>65.384615384615387</v>
      </c>
      <c r="G24" s="14"/>
      <c r="H24" s="12">
        <v>14</v>
      </c>
      <c r="I24" s="12">
        <v>26</v>
      </c>
      <c r="J24" s="13">
        <f t="shared" si="1"/>
        <v>53.846153846153847</v>
      </c>
      <c r="K24" s="14"/>
      <c r="L24" s="12">
        <v>16</v>
      </c>
      <c r="M24" s="12">
        <v>26</v>
      </c>
      <c r="N24" s="13">
        <f t="shared" si="2"/>
        <v>61.53846153846154</v>
      </c>
      <c r="O24" s="14"/>
      <c r="P24" s="12">
        <v>12</v>
      </c>
      <c r="Q24" s="12">
        <v>27</v>
      </c>
      <c r="R24" s="13">
        <f t="shared" si="3"/>
        <v>44.444444444444443</v>
      </c>
    </row>
    <row r="25" spans="1:18" s="1" customFormat="1">
      <c r="A25" s="35"/>
      <c r="B25" s="32"/>
      <c r="C25" s="15" t="s">
        <v>37</v>
      </c>
      <c r="D25" s="12">
        <v>18</v>
      </c>
      <c r="E25" s="12">
        <v>32</v>
      </c>
      <c r="F25" s="13">
        <f t="shared" si="0"/>
        <v>56.25</v>
      </c>
      <c r="G25" s="14"/>
      <c r="H25" s="12">
        <v>19</v>
      </c>
      <c r="I25" s="12">
        <v>32</v>
      </c>
      <c r="J25" s="13">
        <f t="shared" si="1"/>
        <v>59.375</v>
      </c>
      <c r="K25" s="14"/>
      <c r="L25" s="12">
        <v>18</v>
      </c>
      <c r="M25" s="12">
        <v>32</v>
      </c>
      <c r="N25" s="13">
        <f t="shared" si="2"/>
        <v>56.25</v>
      </c>
      <c r="O25" s="14"/>
      <c r="P25" s="12"/>
      <c r="Q25" s="12"/>
      <c r="R25" s="13" t="e">
        <f t="shared" si="3"/>
        <v>#DIV/0!</v>
      </c>
    </row>
    <row r="26" spans="1:18" s="1" customFormat="1">
      <c r="A26" s="35"/>
      <c r="B26" s="32"/>
      <c r="C26" s="15" t="s">
        <v>38</v>
      </c>
      <c r="D26" s="12"/>
      <c r="E26" s="12"/>
      <c r="F26" s="13" t="e">
        <f t="shared" si="0"/>
        <v>#DIV/0!</v>
      </c>
      <c r="G26" s="14"/>
      <c r="H26" s="12">
        <v>26</v>
      </c>
      <c r="I26" s="12">
        <v>33</v>
      </c>
      <c r="J26" s="13">
        <f t="shared" si="1"/>
        <v>78.787878787878782</v>
      </c>
      <c r="K26" s="14"/>
      <c r="L26" s="12"/>
      <c r="M26" s="12"/>
      <c r="N26" s="13" t="e">
        <f t="shared" si="2"/>
        <v>#DIV/0!</v>
      </c>
      <c r="O26" s="14"/>
      <c r="P26" s="36"/>
      <c r="Q26" s="36"/>
      <c r="R26" s="38" t="e">
        <f t="shared" si="3"/>
        <v>#DIV/0!</v>
      </c>
    </row>
    <row r="27" spans="1:18" s="1" customFormat="1">
      <c r="A27" s="35"/>
      <c r="B27" s="33"/>
      <c r="C27" s="15" t="s">
        <v>39</v>
      </c>
      <c r="D27" s="12">
        <v>13</v>
      </c>
      <c r="E27" s="12">
        <v>42</v>
      </c>
      <c r="F27" s="13">
        <f t="shared" si="0"/>
        <v>30.952380952380953</v>
      </c>
      <c r="G27" s="14"/>
      <c r="H27" s="12">
        <v>23</v>
      </c>
      <c r="I27" s="12">
        <v>33</v>
      </c>
      <c r="J27" s="13">
        <f t="shared" si="1"/>
        <v>69.696969696969703</v>
      </c>
      <c r="K27" s="14"/>
      <c r="L27" s="12"/>
      <c r="M27" s="12"/>
      <c r="N27" s="13" t="e">
        <f t="shared" si="2"/>
        <v>#DIV/0!</v>
      </c>
      <c r="O27" s="14"/>
      <c r="P27" s="36"/>
      <c r="Q27" s="36"/>
      <c r="R27" s="38" t="e">
        <f t="shared" si="3"/>
        <v>#DIV/0!</v>
      </c>
    </row>
    <row r="28" spans="1:18" s="1" customFormat="1">
      <c r="A28" s="35">
        <v>6</v>
      </c>
      <c r="B28" s="31" t="s">
        <v>40</v>
      </c>
      <c r="C28" s="15" t="s">
        <v>41</v>
      </c>
      <c r="D28" s="12">
        <v>8</v>
      </c>
      <c r="E28" s="12">
        <v>16</v>
      </c>
      <c r="F28" s="13">
        <f t="shared" si="0"/>
        <v>50</v>
      </c>
      <c r="G28" s="14"/>
      <c r="H28" s="12">
        <v>7</v>
      </c>
      <c r="I28" s="12">
        <v>16</v>
      </c>
      <c r="J28" s="13">
        <f t="shared" si="1"/>
        <v>43.75</v>
      </c>
      <c r="K28" s="14"/>
      <c r="L28" s="12">
        <v>9</v>
      </c>
      <c r="M28" s="12">
        <v>16</v>
      </c>
      <c r="N28" s="13">
        <f t="shared" si="2"/>
        <v>56.25</v>
      </c>
      <c r="O28" s="14"/>
      <c r="P28" s="12">
        <v>4</v>
      </c>
      <c r="Q28" s="12">
        <v>16</v>
      </c>
      <c r="R28" s="13">
        <f t="shared" si="3"/>
        <v>25</v>
      </c>
    </row>
    <row r="29" spans="1:18" s="1" customFormat="1">
      <c r="A29" s="35"/>
      <c r="B29" s="32"/>
      <c r="C29" s="15" t="s">
        <v>42</v>
      </c>
      <c r="D29" s="12">
        <v>12</v>
      </c>
      <c r="E29" s="12">
        <v>31</v>
      </c>
      <c r="F29" s="13">
        <f t="shared" si="0"/>
        <v>38.70967741935484</v>
      </c>
      <c r="G29" s="14"/>
      <c r="H29" s="12">
        <v>17</v>
      </c>
      <c r="I29" s="12">
        <v>29</v>
      </c>
      <c r="J29" s="13">
        <f t="shared" si="1"/>
        <v>58.620689655172406</v>
      </c>
      <c r="K29" s="14"/>
      <c r="L29" s="12">
        <v>21</v>
      </c>
      <c r="M29" s="12">
        <v>32</v>
      </c>
      <c r="N29" s="13">
        <f t="shared" si="2"/>
        <v>65.625</v>
      </c>
      <c r="O29" s="14"/>
      <c r="P29" s="12">
        <v>9</v>
      </c>
      <c r="Q29" s="12">
        <v>31</v>
      </c>
      <c r="R29" s="13">
        <f t="shared" si="3"/>
        <v>29.032258064516132</v>
      </c>
    </row>
    <row r="30" spans="1:18" s="1" customFormat="1">
      <c r="A30" s="35"/>
      <c r="B30" s="32"/>
      <c r="C30" s="15" t="s">
        <v>43</v>
      </c>
      <c r="D30" s="12">
        <v>18</v>
      </c>
      <c r="E30" s="12">
        <v>32</v>
      </c>
      <c r="F30" s="13">
        <f t="shared" si="0"/>
        <v>56.25</v>
      </c>
      <c r="G30" s="14"/>
      <c r="H30" s="12">
        <v>18</v>
      </c>
      <c r="I30" s="12">
        <v>34</v>
      </c>
      <c r="J30" s="13">
        <f t="shared" si="1"/>
        <v>52.941176470588239</v>
      </c>
      <c r="K30" s="14"/>
      <c r="L30" s="12">
        <v>18</v>
      </c>
      <c r="M30" s="12">
        <v>34</v>
      </c>
      <c r="N30" s="13">
        <f t="shared" si="2"/>
        <v>52.941176470588239</v>
      </c>
      <c r="O30" s="14"/>
      <c r="P30" s="12">
        <v>16</v>
      </c>
      <c r="Q30" s="12">
        <v>35</v>
      </c>
      <c r="R30" s="13">
        <f t="shared" si="3"/>
        <v>45.714285714285715</v>
      </c>
    </row>
    <row r="31" spans="1:18" s="1" customFormat="1">
      <c r="A31" s="35"/>
      <c r="B31" s="32"/>
      <c r="C31" s="15" t="s">
        <v>44</v>
      </c>
      <c r="D31" s="12">
        <v>13</v>
      </c>
      <c r="E31" s="12">
        <v>25</v>
      </c>
      <c r="F31" s="13">
        <f t="shared" si="0"/>
        <v>52</v>
      </c>
      <c r="G31" s="14"/>
      <c r="H31" s="12">
        <v>11</v>
      </c>
      <c r="I31" s="12">
        <v>24</v>
      </c>
      <c r="J31" s="13">
        <f t="shared" si="1"/>
        <v>45.833333333333329</v>
      </c>
      <c r="K31" s="14"/>
      <c r="L31" s="12">
        <v>14</v>
      </c>
      <c r="M31" s="12">
        <v>27</v>
      </c>
      <c r="N31" s="13">
        <f t="shared" si="2"/>
        <v>51.851851851851848</v>
      </c>
      <c r="O31" s="14"/>
      <c r="P31" s="12">
        <v>11</v>
      </c>
      <c r="Q31" s="12">
        <v>27</v>
      </c>
      <c r="R31" s="13">
        <f t="shared" si="3"/>
        <v>40.74074074074074</v>
      </c>
    </row>
    <row r="32" spans="1:18" s="1" customFormat="1">
      <c r="A32" s="35"/>
      <c r="B32" s="33"/>
      <c r="C32" s="15" t="s">
        <v>45</v>
      </c>
      <c r="D32" s="12">
        <v>17</v>
      </c>
      <c r="E32" s="12">
        <v>27</v>
      </c>
      <c r="F32" s="13">
        <f t="shared" si="0"/>
        <v>62.962962962962962</v>
      </c>
      <c r="G32" s="14"/>
      <c r="H32" s="12">
        <v>17</v>
      </c>
      <c r="I32" s="12">
        <v>28</v>
      </c>
      <c r="J32" s="13">
        <f t="shared" si="1"/>
        <v>60.714285714285708</v>
      </c>
      <c r="K32" s="14"/>
      <c r="L32" s="12">
        <v>15</v>
      </c>
      <c r="M32" s="12">
        <v>28</v>
      </c>
      <c r="N32" s="13">
        <f t="shared" si="2"/>
        <v>53.571428571428569</v>
      </c>
      <c r="O32" s="14"/>
      <c r="P32" s="36"/>
      <c r="Q32" s="36"/>
      <c r="R32" s="38" t="e">
        <f t="shared" si="3"/>
        <v>#DIV/0!</v>
      </c>
    </row>
    <row r="33" spans="1:18">
      <c r="A33" s="24">
        <v>7</v>
      </c>
      <c r="B33" s="21" t="s">
        <v>46</v>
      </c>
      <c r="C33" s="11" t="s">
        <v>47</v>
      </c>
      <c r="D33" s="12">
        <v>16</v>
      </c>
      <c r="E33" s="12">
        <v>39</v>
      </c>
      <c r="F33" s="13">
        <f t="shared" si="0"/>
        <v>41.025641025641022</v>
      </c>
      <c r="G33" s="14"/>
      <c r="H33" s="12">
        <v>21</v>
      </c>
      <c r="I33" s="12">
        <v>40</v>
      </c>
      <c r="J33" s="13">
        <f t="shared" si="1"/>
        <v>52.5</v>
      </c>
      <c r="K33" s="14"/>
      <c r="L33" s="12">
        <v>29</v>
      </c>
      <c r="M33" s="12">
        <v>47</v>
      </c>
      <c r="N33" s="13">
        <f t="shared" si="2"/>
        <v>61.702127659574465</v>
      </c>
      <c r="O33" s="14"/>
      <c r="P33" s="12">
        <v>13</v>
      </c>
      <c r="Q33" s="12">
        <v>39</v>
      </c>
      <c r="R33" s="13">
        <f t="shared" si="3"/>
        <v>33.333333333333329</v>
      </c>
    </row>
    <row r="34" spans="1:18">
      <c r="A34" s="24"/>
      <c r="B34" s="22"/>
      <c r="C34" s="11" t="s">
        <v>48</v>
      </c>
      <c r="D34" s="12">
        <v>9</v>
      </c>
      <c r="E34" s="12">
        <v>50</v>
      </c>
      <c r="F34" s="13">
        <f t="shared" si="0"/>
        <v>18</v>
      </c>
      <c r="G34" s="14"/>
      <c r="H34" s="12">
        <v>16</v>
      </c>
      <c r="I34" s="12">
        <v>50</v>
      </c>
      <c r="J34" s="13">
        <f t="shared" si="1"/>
        <v>32</v>
      </c>
      <c r="K34" s="14"/>
      <c r="L34" s="12">
        <v>11</v>
      </c>
      <c r="M34" s="12">
        <v>55</v>
      </c>
      <c r="N34" s="13">
        <f t="shared" si="2"/>
        <v>20</v>
      </c>
      <c r="O34" s="14"/>
      <c r="P34" s="12">
        <v>13</v>
      </c>
      <c r="Q34" s="12">
        <v>35</v>
      </c>
      <c r="R34" s="13">
        <f t="shared" si="3"/>
        <v>37.142857142857146</v>
      </c>
    </row>
    <row r="35" spans="1:18">
      <c r="A35" s="24"/>
      <c r="B35" s="23"/>
      <c r="C35" s="11" t="s">
        <v>49</v>
      </c>
      <c r="D35" s="12">
        <v>9</v>
      </c>
      <c r="E35" s="12">
        <v>40</v>
      </c>
      <c r="F35" s="13">
        <f t="shared" si="0"/>
        <v>22.5</v>
      </c>
      <c r="G35" s="14"/>
      <c r="H35" s="12">
        <v>9</v>
      </c>
      <c r="I35" s="12">
        <v>38</v>
      </c>
      <c r="J35" s="13">
        <f t="shared" si="1"/>
        <v>23.684210526315788</v>
      </c>
      <c r="K35" s="14"/>
      <c r="L35" s="12">
        <v>13</v>
      </c>
      <c r="M35" s="12">
        <v>36</v>
      </c>
      <c r="N35" s="13">
        <f t="shared" si="2"/>
        <v>36.111111111111107</v>
      </c>
      <c r="O35" s="14"/>
      <c r="P35" s="12">
        <v>13</v>
      </c>
      <c r="Q35" s="12">
        <v>39</v>
      </c>
      <c r="R35" s="13">
        <f t="shared" si="3"/>
        <v>33.333333333333329</v>
      </c>
    </row>
    <row r="36" spans="1:18">
      <c r="A36" s="24">
        <v>8</v>
      </c>
      <c r="B36" s="21" t="s">
        <v>50</v>
      </c>
      <c r="C36" s="11" t="s">
        <v>51</v>
      </c>
      <c r="D36" s="12">
        <v>19</v>
      </c>
      <c r="E36" s="12">
        <v>25</v>
      </c>
      <c r="F36" s="13">
        <f t="shared" si="0"/>
        <v>76</v>
      </c>
      <c r="G36" s="14"/>
      <c r="H36" s="12">
        <v>18</v>
      </c>
      <c r="I36" s="12">
        <v>24</v>
      </c>
      <c r="J36" s="13">
        <f t="shared" si="1"/>
        <v>75</v>
      </c>
      <c r="K36" s="14"/>
      <c r="L36" s="12">
        <v>18</v>
      </c>
      <c r="M36" s="12">
        <v>26</v>
      </c>
      <c r="N36" s="13">
        <f t="shared" si="2"/>
        <v>69.230769230769226</v>
      </c>
      <c r="O36" s="14"/>
      <c r="P36" s="12"/>
      <c r="Q36" s="12"/>
      <c r="R36" s="13" t="e">
        <f t="shared" si="3"/>
        <v>#DIV/0!</v>
      </c>
    </row>
    <row r="37" spans="1:18">
      <c r="A37" s="24"/>
      <c r="B37" s="22"/>
      <c r="C37" s="11" t="s">
        <v>52</v>
      </c>
      <c r="D37" s="12">
        <v>28</v>
      </c>
      <c r="E37" s="12">
        <v>34</v>
      </c>
      <c r="F37" s="13">
        <f t="shared" si="0"/>
        <v>82.35294117647058</v>
      </c>
      <c r="G37" s="14"/>
      <c r="H37" s="12">
        <v>30</v>
      </c>
      <c r="I37" s="12">
        <v>35</v>
      </c>
      <c r="J37" s="13">
        <f t="shared" si="1"/>
        <v>85.714285714285708</v>
      </c>
      <c r="K37" s="14"/>
      <c r="L37" s="12">
        <v>23</v>
      </c>
      <c r="M37" s="12">
        <v>36</v>
      </c>
      <c r="N37" s="13">
        <f t="shared" si="2"/>
        <v>63.888888888888886</v>
      </c>
      <c r="O37" s="14"/>
      <c r="P37" s="12"/>
      <c r="Q37" s="12"/>
      <c r="R37" s="13" t="e">
        <f t="shared" si="3"/>
        <v>#DIV/0!</v>
      </c>
    </row>
    <row r="38" spans="1:18">
      <c r="A38" s="24"/>
      <c r="B38" s="22"/>
      <c r="C38" s="11" t="s">
        <v>53</v>
      </c>
      <c r="D38" s="12">
        <v>27</v>
      </c>
      <c r="E38" s="12">
        <v>33</v>
      </c>
      <c r="F38" s="13">
        <f t="shared" si="0"/>
        <v>81.818181818181827</v>
      </c>
      <c r="G38" s="14"/>
      <c r="H38" s="12">
        <v>24</v>
      </c>
      <c r="I38" s="12">
        <v>34</v>
      </c>
      <c r="J38" s="13">
        <f t="shared" si="1"/>
        <v>70.588235294117652</v>
      </c>
      <c r="K38" s="14"/>
      <c r="L38" s="12">
        <v>20</v>
      </c>
      <c r="M38" s="12">
        <v>34</v>
      </c>
      <c r="N38" s="13">
        <f t="shared" si="2"/>
        <v>58.82352941176471</v>
      </c>
      <c r="O38" s="14"/>
      <c r="P38" s="12"/>
      <c r="Q38" s="12"/>
      <c r="R38" s="13" t="e">
        <f t="shared" si="3"/>
        <v>#DIV/0!</v>
      </c>
    </row>
    <row r="39" spans="1:18">
      <c r="A39" s="24"/>
      <c r="B39" s="23"/>
      <c r="C39" s="11" t="s">
        <v>54</v>
      </c>
      <c r="D39" s="12">
        <v>20</v>
      </c>
      <c r="E39" s="12">
        <v>23</v>
      </c>
      <c r="F39" s="13">
        <f t="shared" si="0"/>
        <v>86.956521739130437</v>
      </c>
      <c r="G39" s="14"/>
      <c r="H39" s="12">
        <v>24</v>
      </c>
      <c r="I39" s="12">
        <v>30</v>
      </c>
      <c r="J39" s="13">
        <f t="shared" si="1"/>
        <v>80</v>
      </c>
      <c r="K39" s="14"/>
      <c r="L39" s="12">
        <v>19</v>
      </c>
      <c r="M39" s="12">
        <v>29</v>
      </c>
      <c r="N39" s="13">
        <f t="shared" si="2"/>
        <v>65.517241379310349</v>
      </c>
      <c r="O39" s="14"/>
      <c r="P39" s="12"/>
      <c r="Q39" s="12"/>
      <c r="R39" s="13" t="e">
        <f t="shared" si="3"/>
        <v>#DIV/0!</v>
      </c>
    </row>
    <row r="40" spans="1:18">
      <c r="A40" s="24">
        <v>9</v>
      </c>
      <c r="B40" s="21" t="s">
        <v>55</v>
      </c>
      <c r="C40" s="11" t="s">
        <v>56</v>
      </c>
      <c r="D40" s="12">
        <v>9</v>
      </c>
      <c r="E40" s="12">
        <v>18</v>
      </c>
      <c r="F40" s="13">
        <f t="shared" si="0"/>
        <v>50</v>
      </c>
      <c r="G40" s="14"/>
      <c r="H40" s="12">
        <v>7</v>
      </c>
      <c r="I40" s="12">
        <v>18</v>
      </c>
      <c r="J40" s="13">
        <f t="shared" si="1"/>
        <v>38.888888888888893</v>
      </c>
      <c r="K40" s="14"/>
      <c r="L40" s="12">
        <v>6</v>
      </c>
      <c r="M40" s="12">
        <v>18</v>
      </c>
      <c r="N40" s="13">
        <f t="shared" si="2"/>
        <v>33.333333333333329</v>
      </c>
      <c r="O40" s="14"/>
      <c r="P40" s="36"/>
      <c r="Q40" s="36"/>
      <c r="R40" s="38" t="e">
        <f t="shared" si="3"/>
        <v>#DIV/0!</v>
      </c>
    </row>
    <row r="41" spans="1:18">
      <c r="A41" s="24"/>
      <c r="B41" s="22"/>
      <c r="C41" s="11" t="s">
        <v>57</v>
      </c>
      <c r="D41" s="12">
        <v>14</v>
      </c>
      <c r="E41" s="12">
        <v>58</v>
      </c>
      <c r="F41" s="13">
        <f t="shared" si="0"/>
        <v>24.137931034482758</v>
      </c>
      <c r="G41" s="14"/>
      <c r="H41" s="12">
        <v>19</v>
      </c>
      <c r="I41" s="12">
        <v>59</v>
      </c>
      <c r="J41" s="13">
        <f t="shared" si="1"/>
        <v>32.20338983050847</v>
      </c>
      <c r="K41" s="14"/>
      <c r="L41" s="12">
        <v>23</v>
      </c>
      <c r="M41" s="12">
        <v>63</v>
      </c>
      <c r="N41" s="13">
        <f t="shared" si="2"/>
        <v>36.507936507936506</v>
      </c>
      <c r="O41" s="14"/>
      <c r="P41" s="12">
        <v>11</v>
      </c>
      <c r="Q41" s="12">
        <v>59</v>
      </c>
      <c r="R41" s="13">
        <f t="shared" si="3"/>
        <v>18.64406779661017</v>
      </c>
    </row>
    <row r="42" spans="1:18">
      <c r="A42" s="24"/>
      <c r="B42" s="22"/>
      <c r="C42" s="11" t="s">
        <v>58</v>
      </c>
      <c r="D42" s="12">
        <v>11</v>
      </c>
      <c r="E42" s="12">
        <v>22</v>
      </c>
      <c r="F42" s="13">
        <f t="shared" si="0"/>
        <v>50</v>
      </c>
      <c r="G42" s="14"/>
      <c r="H42" s="12">
        <v>9</v>
      </c>
      <c r="I42" s="12">
        <v>22</v>
      </c>
      <c r="J42" s="13">
        <f t="shared" si="1"/>
        <v>40.909090909090914</v>
      </c>
      <c r="K42" s="14"/>
      <c r="L42" s="12">
        <v>11</v>
      </c>
      <c r="M42" s="12">
        <v>20</v>
      </c>
      <c r="N42" s="13">
        <f t="shared" si="2"/>
        <v>55.000000000000007</v>
      </c>
      <c r="O42" s="14"/>
      <c r="P42" s="12">
        <v>12</v>
      </c>
      <c r="Q42" s="12">
        <v>20</v>
      </c>
      <c r="R42" s="13">
        <f t="shared" si="3"/>
        <v>60</v>
      </c>
    </row>
    <row r="43" spans="1:18">
      <c r="A43" s="24"/>
      <c r="B43" s="22"/>
      <c r="C43" s="11" t="s">
        <v>59</v>
      </c>
      <c r="D43" s="12">
        <v>14</v>
      </c>
      <c r="E43" s="12">
        <v>41</v>
      </c>
      <c r="F43" s="13">
        <f t="shared" si="0"/>
        <v>34.146341463414636</v>
      </c>
      <c r="G43" s="14"/>
      <c r="H43" s="12">
        <v>17</v>
      </c>
      <c r="I43" s="12">
        <v>41</v>
      </c>
      <c r="J43" s="13">
        <f t="shared" si="1"/>
        <v>41.463414634146339</v>
      </c>
      <c r="K43" s="14"/>
      <c r="L43" s="12">
        <v>25</v>
      </c>
      <c r="M43" s="12">
        <v>40</v>
      </c>
      <c r="N43" s="13">
        <f t="shared" si="2"/>
        <v>62.5</v>
      </c>
      <c r="O43" s="14"/>
      <c r="P43" s="12">
        <v>12</v>
      </c>
      <c r="Q43" s="12">
        <v>38</v>
      </c>
      <c r="R43" s="13">
        <f t="shared" si="3"/>
        <v>31.578947368421051</v>
      </c>
    </row>
    <row r="44" spans="1:18">
      <c r="A44" s="24"/>
      <c r="B44" s="23"/>
      <c r="C44" s="11" t="s">
        <v>60</v>
      </c>
      <c r="D44" s="12">
        <v>13</v>
      </c>
      <c r="E44" s="12">
        <v>18</v>
      </c>
      <c r="F44" s="13">
        <f t="shared" si="0"/>
        <v>72.222222222222214</v>
      </c>
      <c r="G44" s="14"/>
      <c r="H44" s="12">
        <v>12</v>
      </c>
      <c r="I44" s="12">
        <v>19</v>
      </c>
      <c r="J44" s="13">
        <f t="shared" si="1"/>
        <v>63.157894736842103</v>
      </c>
      <c r="K44" s="14"/>
      <c r="L44" s="12">
        <v>13</v>
      </c>
      <c r="M44" s="12">
        <v>20</v>
      </c>
      <c r="N44" s="13">
        <f t="shared" si="2"/>
        <v>65</v>
      </c>
      <c r="O44" s="14"/>
      <c r="P44" s="12">
        <v>5</v>
      </c>
      <c r="Q44" s="12">
        <v>20</v>
      </c>
      <c r="R44" s="13">
        <f t="shared" si="3"/>
        <v>25</v>
      </c>
    </row>
    <row r="45" spans="1:18">
      <c r="A45" s="24">
        <v>10</v>
      </c>
      <c r="B45" s="21" t="s">
        <v>61</v>
      </c>
      <c r="C45" s="11" t="s">
        <v>62</v>
      </c>
      <c r="D45" s="12">
        <v>7</v>
      </c>
      <c r="E45" s="12">
        <v>13</v>
      </c>
      <c r="F45" s="13">
        <f t="shared" si="0"/>
        <v>53.846153846153847</v>
      </c>
      <c r="G45" s="14"/>
      <c r="H45" s="12">
        <v>12</v>
      </c>
      <c r="I45" s="12">
        <v>19</v>
      </c>
      <c r="J45" s="13">
        <f t="shared" si="1"/>
        <v>63.157894736842103</v>
      </c>
      <c r="K45" s="14"/>
      <c r="L45" s="12">
        <v>12</v>
      </c>
      <c r="M45" s="12">
        <v>19</v>
      </c>
      <c r="N45" s="13">
        <f t="shared" si="2"/>
        <v>63.157894736842103</v>
      </c>
      <c r="O45" s="14"/>
      <c r="P45" s="12">
        <v>14</v>
      </c>
      <c r="Q45" s="12">
        <v>18</v>
      </c>
      <c r="R45" s="13">
        <f t="shared" si="3"/>
        <v>77.777777777777786</v>
      </c>
    </row>
    <row r="46" spans="1:18">
      <c r="A46" s="24"/>
      <c r="B46" s="22"/>
      <c r="C46" s="11" t="s">
        <v>63</v>
      </c>
      <c r="D46" s="12">
        <v>14</v>
      </c>
      <c r="E46" s="12">
        <v>22</v>
      </c>
      <c r="F46" s="13">
        <f t="shared" si="0"/>
        <v>63.636363636363633</v>
      </c>
      <c r="G46" s="14"/>
      <c r="H46" s="12">
        <v>21</v>
      </c>
      <c r="I46" s="12">
        <v>28</v>
      </c>
      <c r="J46" s="13">
        <f t="shared" si="1"/>
        <v>75</v>
      </c>
      <c r="K46" s="14"/>
      <c r="L46" s="12">
        <v>24</v>
      </c>
      <c r="M46" s="12">
        <v>30</v>
      </c>
      <c r="N46" s="13">
        <f t="shared" si="2"/>
        <v>80</v>
      </c>
      <c r="O46" s="14"/>
      <c r="P46" s="12">
        <v>15</v>
      </c>
      <c r="Q46" s="12">
        <v>27</v>
      </c>
      <c r="R46" s="13">
        <f t="shared" si="3"/>
        <v>55.555555555555557</v>
      </c>
    </row>
    <row r="47" spans="1:18">
      <c r="A47" s="24"/>
      <c r="B47" s="22"/>
      <c r="C47" s="11" t="s">
        <v>64</v>
      </c>
      <c r="D47" s="12">
        <v>11</v>
      </c>
      <c r="E47" s="12">
        <v>30</v>
      </c>
      <c r="F47" s="13">
        <f t="shared" si="0"/>
        <v>36.666666666666664</v>
      </c>
      <c r="G47" s="14"/>
      <c r="H47" s="12">
        <v>17</v>
      </c>
      <c r="I47" s="12">
        <v>31</v>
      </c>
      <c r="J47" s="13">
        <f t="shared" si="1"/>
        <v>54.838709677419352</v>
      </c>
      <c r="K47" s="14"/>
      <c r="L47" s="12">
        <v>25</v>
      </c>
      <c r="M47" s="12">
        <v>30</v>
      </c>
      <c r="N47" s="13">
        <f t="shared" si="2"/>
        <v>83.333333333333343</v>
      </c>
      <c r="O47" s="14"/>
      <c r="P47" s="12">
        <v>14</v>
      </c>
      <c r="Q47" s="12">
        <v>26</v>
      </c>
      <c r="R47" s="13">
        <f t="shared" si="3"/>
        <v>53.846153846153847</v>
      </c>
    </row>
    <row r="48" spans="1:18">
      <c r="A48" s="24"/>
      <c r="B48" s="22"/>
      <c r="C48" s="11" t="s">
        <v>65</v>
      </c>
      <c r="D48" s="12">
        <v>9</v>
      </c>
      <c r="E48" s="12">
        <v>37</v>
      </c>
      <c r="F48" s="13">
        <f t="shared" si="0"/>
        <v>24.324324324324326</v>
      </c>
      <c r="G48" s="14"/>
      <c r="H48" s="12">
        <v>13</v>
      </c>
      <c r="I48" s="12">
        <v>38</v>
      </c>
      <c r="J48" s="13">
        <f t="shared" si="1"/>
        <v>34.210526315789473</v>
      </c>
      <c r="K48" s="14"/>
      <c r="L48" s="12">
        <v>11</v>
      </c>
      <c r="M48" s="12">
        <v>33</v>
      </c>
      <c r="N48" s="13">
        <f t="shared" si="2"/>
        <v>33.333333333333329</v>
      </c>
      <c r="O48" s="14"/>
      <c r="P48" s="12">
        <v>11</v>
      </c>
      <c r="Q48" s="12">
        <v>34</v>
      </c>
      <c r="R48" s="13">
        <f t="shared" si="3"/>
        <v>32.352941176470587</v>
      </c>
    </row>
    <row r="49" spans="1:18">
      <c r="A49" s="24"/>
      <c r="B49" s="22"/>
      <c r="C49" s="11" t="s">
        <v>66</v>
      </c>
      <c r="D49" s="12">
        <v>16</v>
      </c>
      <c r="E49" s="12">
        <v>22</v>
      </c>
      <c r="F49" s="13">
        <f t="shared" si="0"/>
        <v>72.727272727272734</v>
      </c>
      <c r="G49" s="14"/>
      <c r="H49" s="12">
        <v>16</v>
      </c>
      <c r="I49" s="12">
        <v>23</v>
      </c>
      <c r="J49" s="13">
        <f t="shared" si="1"/>
        <v>69.565217391304344</v>
      </c>
      <c r="K49" s="14"/>
      <c r="L49" s="12">
        <v>17</v>
      </c>
      <c r="M49" s="12">
        <v>22</v>
      </c>
      <c r="N49" s="13">
        <f t="shared" si="2"/>
        <v>77.272727272727266</v>
      </c>
      <c r="O49" s="14"/>
      <c r="P49" s="37"/>
      <c r="Q49" s="37"/>
      <c r="R49" s="39" t="e">
        <f t="shared" si="3"/>
        <v>#DIV/0!</v>
      </c>
    </row>
    <row r="50" spans="1:18">
      <c r="A50" s="24"/>
      <c r="B50" s="23"/>
      <c r="C50" s="11" t="s">
        <v>67</v>
      </c>
      <c r="D50" s="12">
        <v>16</v>
      </c>
      <c r="E50" s="12">
        <v>24</v>
      </c>
      <c r="F50" s="13">
        <f t="shared" si="0"/>
        <v>66.666666666666657</v>
      </c>
      <c r="G50" s="14"/>
      <c r="H50" s="12">
        <v>22</v>
      </c>
      <c r="I50" s="12">
        <v>24</v>
      </c>
      <c r="J50" s="13">
        <f t="shared" si="1"/>
        <v>91.666666666666657</v>
      </c>
      <c r="K50" s="14"/>
      <c r="L50" s="12">
        <v>18</v>
      </c>
      <c r="M50" s="12">
        <v>24</v>
      </c>
      <c r="N50" s="13">
        <f t="shared" si="2"/>
        <v>75</v>
      </c>
      <c r="O50" s="14"/>
      <c r="P50" s="12">
        <v>18</v>
      </c>
      <c r="Q50" s="12">
        <v>24</v>
      </c>
      <c r="R50" s="13">
        <f t="shared" si="3"/>
        <v>75</v>
      </c>
    </row>
    <row r="51" spans="1:18" s="1" customFormat="1">
      <c r="A51" s="35">
        <v>11</v>
      </c>
      <c r="B51" s="31" t="s">
        <v>68</v>
      </c>
      <c r="C51" s="15" t="s">
        <v>69</v>
      </c>
      <c r="D51" s="12">
        <v>8</v>
      </c>
      <c r="E51" s="12">
        <v>12</v>
      </c>
      <c r="F51" s="13">
        <f t="shared" si="0"/>
        <v>66.666666666666657</v>
      </c>
      <c r="G51" s="14"/>
      <c r="H51" s="12">
        <v>9</v>
      </c>
      <c r="I51" s="12">
        <v>29</v>
      </c>
      <c r="J51" s="13">
        <f t="shared" si="1"/>
        <v>31.03448275862069</v>
      </c>
      <c r="K51" s="14"/>
      <c r="L51" s="12">
        <v>11</v>
      </c>
      <c r="M51" s="12">
        <v>28</v>
      </c>
      <c r="N51" s="13">
        <f t="shared" si="2"/>
        <v>39.285714285714285</v>
      </c>
      <c r="O51" s="14"/>
      <c r="P51" s="12">
        <v>8</v>
      </c>
      <c r="Q51" s="12">
        <v>28</v>
      </c>
      <c r="R51" s="13">
        <f t="shared" si="3"/>
        <v>28.571428571428569</v>
      </c>
    </row>
    <row r="52" spans="1:18" s="1" customFormat="1">
      <c r="A52" s="35"/>
      <c r="B52" s="32"/>
      <c r="C52" s="15" t="s">
        <v>70</v>
      </c>
      <c r="D52" s="12">
        <v>11</v>
      </c>
      <c r="E52" s="12">
        <v>33</v>
      </c>
      <c r="F52" s="13">
        <f t="shared" si="0"/>
        <v>33.333333333333329</v>
      </c>
      <c r="G52" s="14"/>
      <c r="H52" s="12">
        <v>6</v>
      </c>
      <c r="I52" s="12">
        <v>24</v>
      </c>
      <c r="J52" s="13">
        <f t="shared" si="1"/>
        <v>25</v>
      </c>
      <c r="K52" s="14"/>
      <c r="L52" s="12">
        <v>8</v>
      </c>
      <c r="M52" s="12">
        <v>24</v>
      </c>
      <c r="N52" s="13">
        <f t="shared" si="2"/>
        <v>33.333333333333329</v>
      </c>
      <c r="O52" s="14"/>
      <c r="P52" s="37"/>
      <c r="Q52" s="37"/>
      <c r="R52" s="39" t="e">
        <f t="shared" si="3"/>
        <v>#DIV/0!</v>
      </c>
    </row>
    <row r="53" spans="1:18" s="1" customFormat="1">
      <c r="A53" s="35"/>
      <c r="B53" s="32"/>
      <c r="C53" s="15" t="s">
        <v>71</v>
      </c>
      <c r="D53" s="12">
        <v>6</v>
      </c>
      <c r="E53" s="12">
        <v>57</v>
      </c>
      <c r="F53" s="13">
        <f t="shared" si="0"/>
        <v>10.526315789473683</v>
      </c>
      <c r="G53" s="14"/>
      <c r="H53" s="12">
        <v>10</v>
      </c>
      <c r="I53" s="12">
        <v>57</v>
      </c>
      <c r="J53" s="13">
        <f t="shared" si="1"/>
        <v>17.543859649122805</v>
      </c>
      <c r="K53" s="14"/>
      <c r="L53" s="12">
        <v>8</v>
      </c>
      <c r="M53" s="12">
        <v>57</v>
      </c>
      <c r="N53" s="13">
        <f t="shared" si="2"/>
        <v>14.035087719298245</v>
      </c>
      <c r="O53" s="14"/>
      <c r="P53" s="12">
        <v>11</v>
      </c>
      <c r="Q53" s="12">
        <v>58</v>
      </c>
      <c r="R53" s="13">
        <f t="shared" si="3"/>
        <v>18.96551724137931</v>
      </c>
    </row>
    <row r="54" spans="1:18" s="1" customFormat="1">
      <c r="A54" s="35"/>
      <c r="B54" s="33"/>
      <c r="C54" s="15" t="s">
        <v>72</v>
      </c>
      <c r="D54" s="12">
        <v>5</v>
      </c>
      <c r="E54" s="12">
        <v>35</v>
      </c>
      <c r="F54" s="13">
        <f t="shared" si="0"/>
        <v>14.285714285714285</v>
      </c>
      <c r="G54" s="14"/>
      <c r="H54" s="12">
        <v>8</v>
      </c>
      <c r="I54" s="12">
        <v>28</v>
      </c>
      <c r="J54" s="13">
        <f t="shared" si="1"/>
        <v>28.571428571428569</v>
      </c>
      <c r="K54" s="14"/>
      <c r="L54" s="12">
        <v>11</v>
      </c>
      <c r="M54" s="12">
        <v>28</v>
      </c>
      <c r="N54" s="13">
        <f t="shared" si="2"/>
        <v>39.285714285714285</v>
      </c>
      <c r="O54" s="14"/>
      <c r="P54" s="37"/>
      <c r="Q54" s="37"/>
      <c r="R54" s="39" t="e">
        <f t="shared" si="3"/>
        <v>#DIV/0!</v>
      </c>
    </row>
    <row r="55" spans="1:18">
      <c r="A55" s="24">
        <v>12</v>
      </c>
      <c r="B55" s="21" t="s">
        <v>73</v>
      </c>
      <c r="C55" s="11" t="s">
        <v>74</v>
      </c>
      <c r="D55" s="12">
        <v>4</v>
      </c>
      <c r="E55" s="12">
        <v>37</v>
      </c>
      <c r="F55" s="13">
        <f t="shared" si="0"/>
        <v>10.810810810810811</v>
      </c>
      <c r="G55" s="14"/>
      <c r="H55" s="12">
        <v>14</v>
      </c>
      <c r="I55" s="12">
        <v>37</v>
      </c>
      <c r="J55" s="13">
        <f t="shared" si="1"/>
        <v>37.837837837837839</v>
      </c>
      <c r="K55" s="14"/>
      <c r="L55" s="12">
        <v>13</v>
      </c>
      <c r="M55" s="12">
        <v>34</v>
      </c>
      <c r="N55" s="13">
        <f t="shared" si="2"/>
        <v>38.235294117647058</v>
      </c>
      <c r="O55" s="14"/>
      <c r="P55" s="12">
        <v>12</v>
      </c>
      <c r="Q55" s="12">
        <v>32</v>
      </c>
      <c r="R55" s="13">
        <f t="shared" si="3"/>
        <v>37.5</v>
      </c>
    </row>
    <row r="56" spans="1:18">
      <c r="A56" s="24"/>
      <c r="B56" s="22"/>
      <c r="C56" s="11" t="s">
        <v>75</v>
      </c>
      <c r="D56" s="12">
        <v>14</v>
      </c>
      <c r="E56" s="12">
        <v>20</v>
      </c>
      <c r="F56" s="13">
        <f t="shared" si="0"/>
        <v>70</v>
      </c>
      <c r="G56" s="14"/>
      <c r="H56" s="12">
        <v>11</v>
      </c>
      <c r="I56" s="12">
        <v>23</v>
      </c>
      <c r="J56" s="13">
        <f t="shared" si="1"/>
        <v>47.826086956521742</v>
      </c>
      <c r="K56" s="14"/>
      <c r="L56" s="12">
        <v>8</v>
      </c>
      <c r="M56" s="12">
        <v>23</v>
      </c>
      <c r="N56" s="13">
        <f t="shared" si="2"/>
        <v>34.782608695652172</v>
      </c>
      <c r="O56" s="14"/>
      <c r="P56" s="12">
        <v>9</v>
      </c>
      <c r="Q56" s="12">
        <v>21</v>
      </c>
      <c r="R56" s="13">
        <f t="shared" si="3"/>
        <v>42.857142857142854</v>
      </c>
    </row>
    <row r="57" spans="1:18">
      <c r="A57" s="24"/>
      <c r="B57" s="22"/>
      <c r="C57" s="11" t="s">
        <v>76</v>
      </c>
      <c r="D57" s="12">
        <v>16</v>
      </c>
      <c r="E57" s="12">
        <v>24</v>
      </c>
      <c r="F57" s="13">
        <f t="shared" si="0"/>
        <v>66.666666666666657</v>
      </c>
      <c r="G57" s="14"/>
      <c r="H57" s="12">
        <v>16</v>
      </c>
      <c r="I57" s="12">
        <v>26</v>
      </c>
      <c r="J57" s="13">
        <f t="shared" si="1"/>
        <v>61.53846153846154</v>
      </c>
      <c r="K57" s="14"/>
      <c r="L57" s="12">
        <v>14</v>
      </c>
      <c r="M57" s="12">
        <v>26</v>
      </c>
      <c r="N57" s="13">
        <f t="shared" si="2"/>
        <v>53.846153846153847</v>
      </c>
      <c r="O57" s="14"/>
      <c r="P57" s="37"/>
      <c r="Q57" s="37"/>
      <c r="R57" s="39" t="e">
        <f t="shared" si="3"/>
        <v>#DIV/0!</v>
      </c>
    </row>
    <row r="58" spans="1:18">
      <c r="A58" s="24"/>
      <c r="B58" s="23"/>
      <c r="C58" s="11" t="s">
        <v>77</v>
      </c>
      <c r="D58" s="12">
        <v>20</v>
      </c>
      <c r="E58" s="12">
        <v>32</v>
      </c>
      <c r="F58" s="13">
        <f t="shared" si="0"/>
        <v>62.5</v>
      </c>
      <c r="G58" s="14"/>
      <c r="H58" s="12">
        <v>21</v>
      </c>
      <c r="I58" s="12">
        <v>29</v>
      </c>
      <c r="J58" s="13">
        <f t="shared" si="1"/>
        <v>72.41379310344827</v>
      </c>
      <c r="K58" s="14"/>
      <c r="L58" s="12">
        <v>20</v>
      </c>
      <c r="M58" s="12">
        <v>29</v>
      </c>
      <c r="N58" s="13">
        <f t="shared" si="2"/>
        <v>68.965517241379317</v>
      </c>
      <c r="O58" s="14"/>
      <c r="P58" s="12">
        <v>19</v>
      </c>
      <c r="Q58" s="12">
        <v>29</v>
      </c>
      <c r="R58" s="13">
        <f t="shared" si="3"/>
        <v>65.517241379310349</v>
      </c>
    </row>
    <row r="59" spans="1:18">
      <c r="A59" s="28">
        <v>13</v>
      </c>
      <c r="B59" s="28" t="s">
        <v>78</v>
      </c>
      <c r="C59" s="11" t="s">
        <v>79</v>
      </c>
      <c r="D59" s="12">
        <v>12</v>
      </c>
      <c r="E59" s="12">
        <v>20</v>
      </c>
      <c r="F59" s="13">
        <f t="shared" si="0"/>
        <v>60</v>
      </c>
      <c r="G59" s="14"/>
      <c r="H59" s="12">
        <v>8</v>
      </c>
      <c r="I59" s="12">
        <v>19</v>
      </c>
      <c r="J59" s="13">
        <f t="shared" si="1"/>
        <v>42.105263157894733</v>
      </c>
      <c r="K59" s="14"/>
      <c r="L59" s="12">
        <v>14</v>
      </c>
      <c r="M59" s="12">
        <v>19</v>
      </c>
      <c r="N59" s="13">
        <f t="shared" si="2"/>
        <v>73.68421052631578</v>
      </c>
      <c r="O59" s="14"/>
      <c r="P59" s="12">
        <v>9</v>
      </c>
      <c r="Q59" s="12">
        <v>17</v>
      </c>
      <c r="R59" s="13">
        <f t="shared" si="3"/>
        <v>52.941176470588239</v>
      </c>
    </row>
    <row r="60" spans="1:18">
      <c r="A60" s="29"/>
      <c r="B60" s="29"/>
      <c r="C60" s="11" t="s">
        <v>80</v>
      </c>
      <c r="D60" s="12">
        <v>7</v>
      </c>
      <c r="E60" s="12">
        <v>17</v>
      </c>
      <c r="F60" s="13">
        <f t="shared" si="0"/>
        <v>41.17647058823529</v>
      </c>
      <c r="G60" s="14"/>
      <c r="H60" s="12">
        <v>8</v>
      </c>
      <c r="I60" s="12">
        <v>18</v>
      </c>
      <c r="J60" s="13">
        <f t="shared" si="1"/>
        <v>44.444444444444443</v>
      </c>
      <c r="K60" s="14"/>
      <c r="L60" s="12">
        <v>8</v>
      </c>
      <c r="M60" s="12">
        <v>18</v>
      </c>
      <c r="N60" s="13">
        <f t="shared" si="2"/>
        <v>44.444444444444443</v>
      </c>
      <c r="O60" s="14"/>
      <c r="P60" s="12">
        <v>8</v>
      </c>
      <c r="Q60" s="12">
        <v>19</v>
      </c>
      <c r="R60" s="13">
        <f t="shared" si="3"/>
        <v>42.105263157894733</v>
      </c>
    </row>
    <row r="61" spans="1:18">
      <c r="A61" s="29"/>
      <c r="B61" s="29"/>
      <c r="C61" s="11" t="s">
        <v>81</v>
      </c>
      <c r="D61" s="12">
        <v>9</v>
      </c>
      <c r="E61" s="12">
        <v>12</v>
      </c>
      <c r="F61" s="13">
        <f t="shared" si="0"/>
        <v>75</v>
      </c>
      <c r="G61" s="14"/>
      <c r="H61" s="12">
        <v>7</v>
      </c>
      <c r="I61" s="12">
        <v>12</v>
      </c>
      <c r="J61" s="13">
        <f t="shared" si="1"/>
        <v>58.333333333333336</v>
      </c>
      <c r="K61" s="14"/>
      <c r="L61" s="12">
        <v>9</v>
      </c>
      <c r="M61" s="12">
        <v>12</v>
      </c>
      <c r="N61" s="13">
        <f t="shared" si="2"/>
        <v>75</v>
      </c>
      <c r="O61" s="14"/>
      <c r="P61" s="12">
        <v>9</v>
      </c>
      <c r="Q61" s="12">
        <v>13</v>
      </c>
      <c r="R61" s="13">
        <f t="shared" si="3"/>
        <v>69.230769230769226</v>
      </c>
    </row>
    <row r="62" spans="1:18">
      <c r="A62" s="29"/>
      <c r="B62" s="29"/>
      <c r="C62" s="11" t="s">
        <v>82</v>
      </c>
      <c r="D62" s="12">
        <v>12</v>
      </c>
      <c r="E62" s="12">
        <v>18</v>
      </c>
      <c r="F62" s="13">
        <f t="shared" si="0"/>
        <v>66.666666666666657</v>
      </c>
      <c r="G62" s="14"/>
      <c r="H62" s="12">
        <v>9</v>
      </c>
      <c r="I62" s="12">
        <v>18</v>
      </c>
      <c r="J62" s="13">
        <f t="shared" si="1"/>
        <v>50</v>
      </c>
      <c r="K62" s="14"/>
      <c r="L62" s="12">
        <v>11</v>
      </c>
      <c r="M62" s="12">
        <v>14</v>
      </c>
      <c r="N62" s="13">
        <f t="shared" si="2"/>
        <v>78.571428571428569</v>
      </c>
      <c r="O62" s="14"/>
      <c r="P62" s="12">
        <v>12</v>
      </c>
      <c r="Q62" s="12">
        <v>14</v>
      </c>
      <c r="R62" s="13">
        <f t="shared" si="3"/>
        <v>85.714285714285708</v>
      </c>
    </row>
    <row r="63" spans="1:18">
      <c r="A63" s="30"/>
      <c r="B63" s="30"/>
      <c r="C63" s="11" t="s">
        <v>93</v>
      </c>
      <c r="D63" s="12">
        <v>5</v>
      </c>
      <c r="E63" s="12">
        <v>9</v>
      </c>
      <c r="F63" s="13">
        <f t="shared" si="0"/>
        <v>55.555555555555557</v>
      </c>
      <c r="G63" s="14"/>
      <c r="H63" s="12">
        <v>5</v>
      </c>
      <c r="I63" s="12">
        <v>5</v>
      </c>
      <c r="J63" s="13">
        <f t="shared" si="1"/>
        <v>100</v>
      </c>
      <c r="K63" s="14"/>
      <c r="L63" s="12">
        <v>7</v>
      </c>
      <c r="M63" s="12">
        <v>10</v>
      </c>
      <c r="N63" s="13">
        <f t="shared" si="2"/>
        <v>70</v>
      </c>
      <c r="O63" s="14"/>
      <c r="P63" s="37"/>
      <c r="Q63" s="37"/>
      <c r="R63" s="39" t="e">
        <f t="shared" si="3"/>
        <v>#DIV/0!</v>
      </c>
    </row>
    <row r="64" spans="1:18">
      <c r="A64" s="24">
        <v>14</v>
      </c>
      <c r="B64" s="21" t="s">
        <v>83</v>
      </c>
      <c r="C64" s="11" t="s">
        <v>84</v>
      </c>
      <c r="D64" s="12">
        <v>20</v>
      </c>
      <c r="E64" s="12">
        <v>20</v>
      </c>
      <c r="F64" s="13">
        <f t="shared" si="0"/>
        <v>100</v>
      </c>
      <c r="G64" s="14"/>
      <c r="H64" s="12">
        <v>18</v>
      </c>
      <c r="I64" s="12">
        <v>28</v>
      </c>
      <c r="J64" s="13">
        <f t="shared" si="1"/>
        <v>64.285714285714292</v>
      </c>
      <c r="K64" s="14"/>
      <c r="L64" s="12">
        <v>18</v>
      </c>
      <c r="M64" s="12">
        <v>28</v>
      </c>
      <c r="N64" s="13">
        <f t="shared" si="2"/>
        <v>64.285714285714292</v>
      </c>
      <c r="O64" s="14"/>
      <c r="P64" s="12">
        <v>16</v>
      </c>
      <c r="Q64" s="12">
        <v>28</v>
      </c>
      <c r="R64" s="13">
        <f t="shared" si="3"/>
        <v>57.142857142857139</v>
      </c>
    </row>
    <row r="65" spans="1:18">
      <c r="A65" s="24"/>
      <c r="B65" s="22"/>
      <c r="C65" s="11" t="s">
        <v>85</v>
      </c>
      <c r="D65" s="12">
        <v>28</v>
      </c>
      <c r="E65" s="12">
        <v>44</v>
      </c>
      <c r="F65" s="13">
        <f t="shared" si="0"/>
        <v>63.636363636363633</v>
      </c>
      <c r="G65" s="14"/>
      <c r="H65" s="12">
        <v>29</v>
      </c>
      <c r="I65" s="12">
        <v>47</v>
      </c>
      <c r="J65" s="13">
        <f t="shared" si="1"/>
        <v>61.702127659574465</v>
      </c>
      <c r="K65" s="14"/>
      <c r="L65" s="12">
        <v>22</v>
      </c>
      <c r="M65" s="12">
        <v>47</v>
      </c>
      <c r="N65" s="13">
        <f t="shared" si="2"/>
        <v>46.808510638297875</v>
      </c>
      <c r="O65" s="14"/>
      <c r="P65" s="12">
        <v>30</v>
      </c>
      <c r="Q65" s="12">
        <v>43</v>
      </c>
      <c r="R65" s="13">
        <f t="shared" si="3"/>
        <v>69.767441860465112</v>
      </c>
    </row>
    <row r="66" spans="1:18">
      <c r="A66" s="24"/>
      <c r="B66" s="23"/>
      <c r="C66" s="11" t="s">
        <v>86</v>
      </c>
      <c r="D66" s="12">
        <v>27</v>
      </c>
      <c r="E66" s="12">
        <v>30</v>
      </c>
      <c r="F66" s="13">
        <f t="shared" si="0"/>
        <v>90</v>
      </c>
      <c r="G66" s="14"/>
      <c r="H66" s="12">
        <v>17</v>
      </c>
      <c r="I66" s="12">
        <v>30</v>
      </c>
      <c r="J66" s="13">
        <f t="shared" si="1"/>
        <v>56.666666666666664</v>
      </c>
      <c r="K66" s="14"/>
      <c r="L66" s="12">
        <v>18</v>
      </c>
      <c r="M66" s="12">
        <v>31</v>
      </c>
      <c r="N66" s="13">
        <f t="shared" si="2"/>
        <v>58.064516129032263</v>
      </c>
      <c r="O66" s="14"/>
      <c r="P66" s="12">
        <v>30</v>
      </c>
      <c r="Q66" s="12">
        <v>30</v>
      </c>
      <c r="R66" s="13">
        <f t="shared" si="3"/>
        <v>100</v>
      </c>
    </row>
    <row r="67" spans="1:18">
      <c r="A67" s="24">
        <v>15</v>
      </c>
      <c r="B67" s="21" t="s">
        <v>87</v>
      </c>
      <c r="C67" s="11" t="s">
        <v>88</v>
      </c>
      <c r="D67" s="12">
        <v>12</v>
      </c>
      <c r="E67" s="12">
        <v>21</v>
      </c>
      <c r="F67" s="13">
        <f t="shared" si="0"/>
        <v>57.142857142857139</v>
      </c>
      <c r="G67" s="14"/>
      <c r="H67" s="12">
        <v>17</v>
      </c>
      <c r="I67" s="12">
        <v>22</v>
      </c>
      <c r="J67" s="13">
        <f t="shared" si="1"/>
        <v>77.272727272727266</v>
      </c>
      <c r="K67" s="14"/>
      <c r="L67" s="12">
        <v>14</v>
      </c>
      <c r="M67" s="12">
        <v>21</v>
      </c>
      <c r="N67" s="13">
        <f t="shared" si="2"/>
        <v>66.666666666666657</v>
      </c>
      <c r="O67" s="14"/>
      <c r="P67" s="12">
        <v>12</v>
      </c>
      <c r="Q67" s="12">
        <v>21</v>
      </c>
      <c r="R67" s="13">
        <f t="shared" si="3"/>
        <v>57.142857142857139</v>
      </c>
    </row>
    <row r="68" spans="1:18">
      <c r="A68" s="24"/>
      <c r="B68" s="22"/>
      <c r="C68" s="11" t="s">
        <v>89</v>
      </c>
      <c r="D68" s="12">
        <v>11</v>
      </c>
      <c r="E68" s="12">
        <v>20</v>
      </c>
      <c r="F68" s="13">
        <f t="shared" si="0"/>
        <v>55.000000000000007</v>
      </c>
      <c r="G68" s="14"/>
      <c r="H68" s="12">
        <v>11</v>
      </c>
      <c r="I68" s="12">
        <v>19</v>
      </c>
      <c r="J68" s="13">
        <f t="shared" si="1"/>
        <v>57.894736842105267</v>
      </c>
      <c r="K68" s="14"/>
      <c r="L68" s="12">
        <v>10</v>
      </c>
      <c r="M68" s="12">
        <v>21</v>
      </c>
      <c r="N68" s="13">
        <f t="shared" si="2"/>
        <v>47.619047619047613</v>
      </c>
      <c r="O68" s="14"/>
      <c r="P68" s="12">
        <v>10</v>
      </c>
      <c r="Q68" s="12">
        <v>19</v>
      </c>
      <c r="R68" s="13">
        <f t="shared" si="3"/>
        <v>52.631578947368418</v>
      </c>
    </row>
    <row r="69" spans="1:18">
      <c r="A69" s="24"/>
      <c r="B69" s="23"/>
      <c r="C69" s="11" t="s">
        <v>90</v>
      </c>
      <c r="D69" s="12">
        <v>14</v>
      </c>
      <c r="E69" s="12">
        <v>30</v>
      </c>
      <c r="F69" s="13">
        <f t="shared" si="0"/>
        <v>46.666666666666664</v>
      </c>
      <c r="G69" s="14"/>
      <c r="H69" s="12">
        <v>12</v>
      </c>
      <c r="I69" s="12">
        <v>30</v>
      </c>
      <c r="J69" s="13">
        <f t="shared" si="1"/>
        <v>40</v>
      </c>
      <c r="K69" s="14"/>
      <c r="L69" s="12">
        <v>17</v>
      </c>
      <c r="M69" s="12">
        <v>33</v>
      </c>
      <c r="N69" s="13">
        <f t="shared" si="2"/>
        <v>51.515151515151516</v>
      </c>
      <c r="O69" s="14"/>
      <c r="P69" s="12">
        <v>18</v>
      </c>
      <c r="Q69" s="12">
        <v>34</v>
      </c>
      <c r="R69" s="13">
        <f t="shared" si="3"/>
        <v>52.941176470588239</v>
      </c>
    </row>
    <row r="70" spans="1:18" ht="28.5" customHeight="1">
      <c r="A70" s="24" t="s">
        <v>91</v>
      </c>
      <c r="B70" s="24"/>
      <c r="C70" s="24"/>
      <c r="D70" s="20">
        <f>SUM(D4:D69)</f>
        <v>884</v>
      </c>
      <c r="E70" s="20">
        <f t="shared" ref="E70:M70" si="4">SUM(E4:E69)</f>
        <v>1912</v>
      </c>
      <c r="F70" s="16">
        <f>D70/E70*100</f>
        <v>46.234309623430967</v>
      </c>
      <c r="G70" s="14"/>
      <c r="H70" s="20">
        <f t="shared" si="4"/>
        <v>1027</v>
      </c>
      <c r="I70" s="20">
        <f t="shared" si="4"/>
        <v>1955</v>
      </c>
      <c r="J70" s="16">
        <f>H70/I70*100</f>
        <v>52.531969309462909</v>
      </c>
      <c r="K70" s="14"/>
      <c r="L70" s="20">
        <f t="shared" si="4"/>
        <v>930</v>
      </c>
      <c r="M70" s="20">
        <f t="shared" si="4"/>
        <v>1891</v>
      </c>
      <c r="N70" s="16">
        <f>L70/M70*100</f>
        <v>49.180327868852459</v>
      </c>
      <c r="O70" s="14"/>
      <c r="P70" s="20">
        <f t="shared" ref="P70:R70" si="5">SUM(P4:P69)</f>
        <v>600</v>
      </c>
      <c r="Q70" s="20">
        <f t="shared" si="5"/>
        <v>1355</v>
      </c>
      <c r="R70" s="16">
        <f>P70/Q70*100</f>
        <v>44.280442804428041</v>
      </c>
    </row>
    <row r="71" spans="1:18" s="1" customFormat="1">
      <c r="A71" s="17"/>
      <c r="B71" s="18"/>
      <c r="C71" s="19"/>
      <c r="D71" s="5"/>
      <c r="E71" s="5"/>
      <c r="F71" s="6"/>
      <c r="G71" s="6"/>
      <c r="J71" s="8"/>
      <c r="K71" s="8"/>
      <c r="N71" s="8"/>
      <c r="O71" s="8"/>
      <c r="R71" s="8"/>
    </row>
    <row r="72" spans="1:18" s="1" customFormat="1">
      <c r="A72" s="17"/>
      <c r="B72" s="18"/>
      <c r="C72" s="19"/>
      <c r="D72" s="5"/>
      <c r="E72" s="5"/>
      <c r="F72" s="6"/>
      <c r="G72" s="6"/>
      <c r="J72" s="8"/>
      <c r="K72" s="8"/>
      <c r="N72" s="8"/>
      <c r="O72" s="8"/>
      <c r="R72" s="8"/>
    </row>
    <row r="73" spans="1:18" s="1" customFormat="1">
      <c r="A73" s="17"/>
      <c r="B73" s="18"/>
      <c r="C73" s="19"/>
      <c r="D73" s="5"/>
      <c r="E73" s="5"/>
      <c r="F73" s="6"/>
      <c r="G73" s="6"/>
      <c r="J73" s="8"/>
      <c r="K73" s="8"/>
      <c r="N73" s="8"/>
      <c r="O73" s="8"/>
      <c r="R73" s="8"/>
    </row>
    <row r="74" spans="1:18" s="1" customFormat="1">
      <c r="A74" s="17"/>
      <c r="B74" s="18"/>
      <c r="C74" s="19"/>
      <c r="D74" s="5"/>
      <c r="E74" s="5"/>
      <c r="F74" s="6"/>
      <c r="G74" s="6"/>
      <c r="J74" s="8"/>
      <c r="K74" s="8"/>
      <c r="N74" s="8"/>
      <c r="O74" s="8"/>
      <c r="R74" s="8"/>
    </row>
    <row r="75" spans="1:18" s="1" customFormat="1">
      <c r="A75" s="17"/>
      <c r="B75" s="18"/>
      <c r="C75" s="19"/>
      <c r="D75" s="5"/>
      <c r="E75" s="5"/>
      <c r="F75" s="6"/>
      <c r="G75" s="6"/>
      <c r="J75" s="8"/>
      <c r="K75" s="8"/>
      <c r="N75" s="8"/>
      <c r="O75" s="8"/>
      <c r="R75" s="8"/>
    </row>
    <row r="76" spans="1:18" s="1" customFormat="1">
      <c r="A76" s="17"/>
      <c r="B76" s="18"/>
      <c r="C76" s="19"/>
      <c r="D76" s="5"/>
      <c r="E76" s="5"/>
      <c r="F76" s="6"/>
      <c r="G76" s="6"/>
      <c r="J76" s="8"/>
      <c r="K76" s="8"/>
      <c r="N76" s="8"/>
      <c r="O76" s="8"/>
      <c r="R76" s="8"/>
    </row>
    <row r="77" spans="1:18" s="1" customFormat="1">
      <c r="A77" s="17"/>
      <c r="B77" s="18"/>
      <c r="C77" s="19"/>
      <c r="D77" s="5"/>
      <c r="E77" s="5"/>
      <c r="F77" s="6"/>
      <c r="G77" s="6"/>
      <c r="J77" s="8"/>
      <c r="K77" s="8"/>
      <c r="N77" s="8"/>
      <c r="O77" s="8"/>
      <c r="R77" s="8"/>
    </row>
  </sheetData>
  <mergeCells count="45">
    <mergeCell ref="P1:R1"/>
    <mergeCell ref="P2:R2"/>
    <mergeCell ref="B59:B63"/>
    <mergeCell ref="A59:A63"/>
    <mergeCell ref="A64:A66"/>
    <mergeCell ref="B64:B66"/>
    <mergeCell ref="A67:A69"/>
    <mergeCell ref="B67:B69"/>
    <mergeCell ref="A70:C70"/>
    <mergeCell ref="O1:O3"/>
    <mergeCell ref="A51:A54"/>
    <mergeCell ref="B51:B54"/>
    <mergeCell ref="A55:A58"/>
    <mergeCell ref="B55:B58"/>
    <mergeCell ref="A36:A39"/>
    <mergeCell ref="B36:B39"/>
    <mergeCell ref="A40:A44"/>
    <mergeCell ref="B40:B44"/>
    <mergeCell ref="A45:A50"/>
    <mergeCell ref="B45:B50"/>
    <mergeCell ref="A23:A27"/>
    <mergeCell ref="B23:B27"/>
    <mergeCell ref="A28:A32"/>
    <mergeCell ref="B28:B32"/>
    <mergeCell ref="A33:A35"/>
    <mergeCell ref="B33:B35"/>
    <mergeCell ref="A8:A12"/>
    <mergeCell ref="B8:B12"/>
    <mergeCell ref="A13:A17"/>
    <mergeCell ref="B13:B17"/>
    <mergeCell ref="A18:A22"/>
    <mergeCell ref="B18:B22"/>
    <mergeCell ref="K1:K3"/>
    <mergeCell ref="L1:N1"/>
    <mergeCell ref="D2:F2"/>
    <mergeCell ref="H2:J2"/>
    <mergeCell ref="L2:N2"/>
    <mergeCell ref="A4:A7"/>
    <mergeCell ref="B4:B7"/>
    <mergeCell ref="A1:A3"/>
    <mergeCell ref="B1:B3"/>
    <mergeCell ref="C1:C3"/>
    <mergeCell ref="D1:F1"/>
    <mergeCell ref="G1:G3"/>
    <mergeCell ref="H1:J1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1" sqref="C11"/>
    </sheetView>
  </sheetViews>
  <sheetFormatPr defaultColWidth="9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eppgbm</vt:lpstr>
      <vt:lpstr>POSY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User</cp:lastModifiedBy>
  <dcterms:created xsi:type="dcterms:W3CDTF">2025-04-15T10:35:00Z</dcterms:created>
  <dcterms:modified xsi:type="dcterms:W3CDTF">2025-04-22T07:24:21Z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E7B67942280A42A599760A9AA473F0BC_12</vt:lpwstr>
  </property>
  <property fmtid="{D5CDD505-2E9C-101B-9397-08002B2CF9AE}" pid="3" name="KSOProductBuildVer">
    <vt:lpwstr>1033-12.2.0.20795</vt:lpwstr>
  </property>
</Properties>
</file>