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UPDATE SATU DATA\88. PERSENTASE HASIL PENGUKURAN KUALITAS UDARA DALAM RUANG MEMENUHI SYARAT\"/>
    </mc:Choice>
  </mc:AlternateContent>
  <xr:revisionPtr revIDLastSave="0" documentId="8_{E16927A1-E0D6-4EEB-8A4F-99500E41DBC0}" xr6:coauthVersionLast="47" xr6:coauthVersionMax="47" xr10:uidLastSave="{00000000-0000-0000-0000-000000000000}"/>
  <bookViews>
    <workbookView xWindow="-108" yWindow="-108" windowWidth="23256" windowHeight="12456" xr2:uid="{1C2911E6-670C-420A-BE52-6867BFA1131D}"/>
  </bookViews>
  <sheets>
    <sheet name="2025" sheetId="1" r:id="rId1"/>
  </sheets>
  <externalReferences>
    <externalReference r:id="rId2"/>
    <externalReference r:id="rId3"/>
  </externalReferences>
  <definedNames>
    <definedName name="_Key1">[2]III.E.16!#REF!</definedName>
    <definedName name="_Key2">[2]III.E.16!#REF!</definedName>
    <definedName name="_Order1">255</definedName>
    <definedName name="_Order2">255</definedName>
    <definedName name="_Regression_Int">1</definedName>
    <definedName name="_Sort">[2]III.E.16!#REF!</definedName>
    <definedName name="HTML_CodePage">1252</definedName>
    <definedName name="HTML_Control">{"'L5C29'!$A$4:$AG$4"}</definedName>
    <definedName name="HTML_Description">""</definedName>
    <definedName name="HTML_Email">""</definedName>
    <definedName name="HTML_Header">""</definedName>
    <definedName name="HTML_LastUpdate">""</definedName>
    <definedName name="HTML_LineAfter">FALSE</definedName>
    <definedName name="HTML_LineBefore">FALSE</definedName>
    <definedName name="HTML_Name">""</definedName>
    <definedName name="HTML_OBDlg2">TRUE</definedName>
    <definedName name="HTML_OBDlg4">TRUE</definedName>
    <definedName name="HTML_OS">0</definedName>
    <definedName name="HTML_PathFile">"A:\L29"</definedName>
    <definedName name="HTML_Title">""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J33" i="1" s="1"/>
  <c r="F33" i="1"/>
  <c r="E33" i="1"/>
  <c r="D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G13" i="1"/>
  <c r="J12" i="1"/>
  <c r="E5" i="1"/>
  <c r="E4" i="1"/>
</calcChain>
</file>

<file path=xl/sharedStrings.xml><?xml version="1.0" encoding="utf-8"?>
<sst xmlns="http://schemas.openxmlformats.org/spreadsheetml/2006/main" count="49" uniqueCount="43">
  <si>
    <t>TABEL 88</t>
  </si>
  <si>
    <t>KABUPATEN</t>
  </si>
  <si>
    <t>TAHUN</t>
  </si>
  <si>
    <t>NO</t>
  </si>
  <si>
    <t>KECAMATAN</t>
  </si>
  <si>
    <t>PUSKESMAS</t>
  </si>
  <si>
    <t>RESPONDEN (RUMAH TANGGA)</t>
  </si>
  <si>
    <t>TARGET</t>
  </si>
  <si>
    <t>DIUKUR</t>
  </si>
  <si>
    <t>BELUM DIUKUR</t>
  </si>
  <si>
    <t>% (PENGUKURAN)</t>
  </si>
  <si>
    <t>% (MS)</t>
  </si>
  <si>
    <t>MS</t>
  </si>
  <si>
    <t>TMS</t>
  </si>
  <si>
    <t>GANTARANG</t>
  </si>
  <si>
    <t>PONRE</t>
  </si>
  <si>
    <t>GATTARENG</t>
  </si>
  <si>
    <t>BONTONYELENG</t>
  </si>
  <si>
    <t>KINDANG</t>
  </si>
  <si>
    <t>BORONG RAPPOA</t>
  </si>
  <si>
    <t>BALIBO</t>
  </si>
  <si>
    <t>UJUNG BULU</t>
  </si>
  <si>
    <t>CAILE</t>
  </si>
  <si>
    <t>UJUNG LOE</t>
  </si>
  <si>
    <t>MANYAMPA</t>
  </si>
  <si>
    <t>PALANGISANG</t>
  </si>
  <si>
    <t>BONTO BAHARI</t>
  </si>
  <si>
    <t>BONTO TIRO</t>
  </si>
  <si>
    <t>BATANG</t>
  </si>
  <si>
    <t>HERLANG</t>
  </si>
  <si>
    <t>KARASSING</t>
  </si>
  <si>
    <t>KAJANG</t>
  </si>
  <si>
    <t>LEMBANNA</t>
  </si>
  <si>
    <t>TANAH TOA</t>
  </si>
  <si>
    <t>BULUKUMPA</t>
  </si>
  <si>
    <t>TANETE</t>
  </si>
  <si>
    <t>SALASSAE</t>
  </si>
  <si>
    <t>BALANTAROANG</t>
  </si>
  <si>
    <t>RILAU ALE</t>
  </si>
  <si>
    <t>BONTO BANGUN</t>
  </si>
  <si>
    <t>TOTAL</t>
  </si>
  <si>
    <t>Sumber : Kegiatan Surveilans kualitas udara dalam ruang  prog.Kesling Bidang P2P</t>
  </si>
  <si>
    <r>
      <t>PERSENTASE</t>
    </r>
    <r>
      <rPr>
        <b/>
        <sz val="12"/>
        <color theme="1"/>
        <rFont val="Arial"/>
      </rPr>
      <t xml:space="preserve"> HASIL PENGUKURAN KUALITAS UDARA DALAM RUANG MEMENUHI SYARAT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</si>
</sst>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b/>
      <i/>
      <sz val="12"/>
      <color theme="1"/>
      <name val="Arial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Juknis%20Profil%202025%20(11.0526).xlsx" TargetMode="External"/><Relationship Id="rId1" Type="http://schemas.openxmlformats.org/officeDocument/2006/relationships/externalLinkPath" Target="/2026/UPDATE%20SATU%20DATA/000%20LAMPIRAN%20PROFIL%20DINAS%20KESEHATAN/Lampiran%20Juknis%20Profil%202025%20(11.0526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hairaniKhairani/AppData/Local/Temp/b807c286-a397-4db6-8f67-b0c81cc443db_Profil%20Kesehatan%20Indonesia%202005.rar.3db/Data%20draft%20lamp/Yan%20&amp;%20Sumb%20Daya%206%20Me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40"/>
      <sheetName val="39"/>
      <sheetName val="41"/>
      <sheetName val="42"/>
      <sheetName val="43"/>
      <sheetName val="45"/>
      <sheetName val="44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Sheet1"/>
    </sheetNames>
    <sheetDataSet>
      <sheetData sheetId="0"/>
      <sheetData sheetId="1">
        <row r="5">
          <cell r="F5" t="str">
            <v>BULUKUMBA</v>
          </cell>
        </row>
        <row r="6">
          <cell r="F6">
            <v>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llE.1.1"/>
      <sheetName val="IIIE.1.2"/>
      <sheetName val="IIIE.1.3"/>
      <sheetName val="IIIE.1.4"/>
      <sheetName val="IIIE.1.5"/>
      <sheetName val="L.III.E.2.I"/>
      <sheetName val="III.E2.2"/>
      <sheetName val="III.E.2.3"/>
      <sheetName val="IIIE.4"/>
      <sheetName val="IIIE.5"/>
      <sheetName val="IIIE.6"/>
      <sheetName val="IIIE.7"/>
      <sheetName val="IIIE.8"/>
      <sheetName val="IIIE.9"/>
      <sheetName val="IIIE.10"/>
      <sheetName val="IIIE.11"/>
      <sheetName val="IIIE.12"/>
      <sheetName val="IIIE.13"/>
      <sheetName val="III.13a"/>
      <sheetName val="III.E.15"/>
      <sheetName val="III.E.14"/>
      <sheetName val="III.E.16"/>
      <sheetName val="IIIE.17"/>
      <sheetName val="IIIE.18"/>
      <sheetName val="IIIE.19"/>
      <sheetName val="IIIE.20"/>
      <sheetName val="III.E.21"/>
      <sheetName val="IIIE.22"/>
      <sheetName val="IIIE.23"/>
      <sheetName val="IIIE.23a"/>
      <sheetName val="IIIE.24"/>
      <sheetName val="IIIE.24a"/>
      <sheetName val="IIIE.25"/>
      <sheetName val="III.E.26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0D6C-DC35-4CFB-B3F7-2FE8F7F96653}">
  <sheetPr>
    <pageSetUpPr fitToPage="1"/>
  </sheetPr>
  <dimension ref="A1:Z1000"/>
  <sheetViews>
    <sheetView tabSelected="1" workbookViewId="0">
      <selection activeCell="L7" sqref="L7"/>
    </sheetView>
  </sheetViews>
  <sheetFormatPr defaultColWidth="14.44140625" defaultRowHeight="15" customHeight="1" x14ac:dyDescent="0.3"/>
  <cols>
    <col min="1" max="1" width="6.44140625" customWidth="1"/>
    <col min="2" max="3" width="21.6640625" customWidth="1"/>
    <col min="4" max="4" width="15.109375" customWidth="1"/>
    <col min="5" max="5" width="11" customWidth="1"/>
    <col min="6" max="6" width="12" customWidth="1"/>
    <col min="7" max="7" width="19.109375" customWidth="1"/>
    <col min="8" max="10" width="9.6640625" customWidth="1"/>
  </cols>
  <sheetData>
    <row r="1" spans="1:26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36" t="s">
        <v>42</v>
      </c>
      <c r="B3" s="4"/>
      <c r="C3" s="4"/>
      <c r="D3" s="4"/>
      <c r="E3" s="4"/>
      <c r="F3" s="4"/>
      <c r="G3" s="4"/>
      <c r="H3" s="4"/>
      <c r="I3" s="4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"/>
      <c r="B4" s="1"/>
      <c r="C4" s="1"/>
      <c r="D4" s="5" t="s">
        <v>1</v>
      </c>
      <c r="E4" s="6" t="str">
        <f>'[1]1'!$F$5</f>
        <v>BULUKUMBA</v>
      </c>
      <c r="F4" s="5"/>
      <c r="G4" s="6"/>
      <c r="H4" s="6"/>
      <c r="I4" s="6"/>
      <c r="J4" s="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1"/>
      <c r="B5" s="1"/>
      <c r="C5" s="1"/>
      <c r="D5" s="5" t="s">
        <v>2</v>
      </c>
      <c r="E5" s="6">
        <f>'[1]1'!$F$6</f>
        <v>2025</v>
      </c>
      <c r="F5" s="5"/>
      <c r="G5" s="6"/>
      <c r="H5" s="6"/>
      <c r="I5" s="6"/>
      <c r="J5" s="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2" thickBot="1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6" x14ac:dyDescent="0.3">
      <c r="A7" s="8" t="s">
        <v>3</v>
      </c>
      <c r="B7" s="8" t="s">
        <v>4</v>
      </c>
      <c r="C7" s="8" t="s">
        <v>5</v>
      </c>
      <c r="D7" s="9" t="s">
        <v>6</v>
      </c>
      <c r="E7" s="10"/>
      <c r="F7" s="10"/>
      <c r="G7" s="10"/>
      <c r="H7" s="10"/>
      <c r="I7" s="10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6" x14ac:dyDescent="0.3">
      <c r="A8" s="12"/>
      <c r="B8" s="12"/>
      <c r="C8" s="12"/>
      <c r="D8" s="13" t="s">
        <v>7</v>
      </c>
      <c r="E8" s="13" t="s">
        <v>8</v>
      </c>
      <c r="F8" s="13" t="s">
        <v>9</v>
      </c>
      <c r="G8" s="13" t="s">
        <v>10</v>
      </c>
      <c r="H8" s="14" t="s">
        <v>8</v>
      </c>
      <c r="I8" s="15"/>
      <c r="J8" s="13" t="s">
        <v>11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6" x14ac:dyDescent="0.3">
      <c r="A9" s="12"/>
      <c r="B9" s="12"/>
      <c r="C9" s="12"/>
      <c r="D9" s="12"/>
      <c r="E9" s="12"/>
      <c r="F9" s="12"/>
      <c r="G9" s="12"/>
      <c r="H9" s="16"/>
      <c r="I9" s="17"/>
      <c r="J9" s="1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6" x14ac:dyDescent="0.3">
      <c r="A10" s="18"/>
      <c r="B10" s="18"/>
      <c r="C10" s="18"/>
      <c r="D10" s="18"/>
      <c r="E10" s="18"/>
      <c r="F10" s="18"/>
      <c r="G10" s="12"/>
      <c r="H10" s="19" t="s">
        <v>12</v>
      </c>
      <c r="I10" s="19" t="s">
        <v>13</v>
      </c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6" x14ac:dyDescent="0.3">
      <c r="A11" s="20">
        <v>1</v>
      </c>
      <c r="B11" s="21">
        <v>2</v>
      </c>
      <c r="C11" s="21">
        <v>3</v>
      </c>
      <c r="D11" s="20">
        <v>7</v>
      </c>
      <c r="E11" s="20">
        <v>8</v>
      </c>
      <c r="F11" s="20">
        <v>9</v>
      </c>
      <c r="G11" s="20"/>
      <c r="H11" s="20">
        <v>13</v>
      </c>
      <c r="I11" s="20">
        <v>14</v>
      </c>
      <c r="J11" s="20">
        <v>16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6" x14ac:dyDescent="0.3">
      <c r="A12" s="22">
        <v>1</v>
      </c>
      <c r="B12" s="23" t="s">
        <v>14</v>
      </c>
      <c r="C12" s="23" t="s">
        <v>15</v>
      </c>
      <c r="D12" s="24">
        <v>30</v>
      </c>
      <c r="E12" s="24">
        <v>30</v>
      </c>
      <c r="F12" s="24">
        <v>0</v>
      </c>
      <c r="G12" s="25">
        <v>100</v>
      </c>
      <c r="H12" s="24">
        <v>24</v>
      </c>
      <c r="I12" s="24">
        <v>6</v>
      </c>
      <c r="J12" s="25">
        <f t="shared" ref="J12:J33" si="0">H12/E12*100</f>
        <v>80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6" x14ac:dyDescent="0.3">
      <c r="A13" s="26"/>
      <c r="B13" s="27"/>
      <c r="C13" s="27" t="s">
        <v>16</v>
      </c>
      <c r="D13" s="24">
        <v>30</v>
      </c>
      <c r="E13" s="24">
        <v>30</v>
      </c>
      <c r="F13" s="24">
        <v>0</v>
      </c>
      <c r="G13" s="24">
        <f>E13/D13*100</f>
        <v>100</v>
      </c>
      <c r="H13" s="24">
        <v>0</v>
      </c>
      <c r="I13" s="24">
        <v>30</v>
      </c>
      <c r="J13" s="25">
        <f t="shared" si="0"/>
        <v>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6" x14ac:dyDescent="0.3">
      <c r="A14" s="26"/>
      <c r="B14" s="27"/>
      <c r="C14" s="27" t="s">
        <v>17</v>
      </c>
      <c r="D14" s="24">
        <v>30</v>
      </c>
      <c r="E14" s="24">
        <v>30</v>
      </c>
      <c r="F14" s="24">
        <v>0</v>
      </c>
      <c r="G14" s="24">
        <v>100</v>
      </c>
      <c r="H14" s="24">
        <v>0</v>
      </c>
      <c r="I14" s="24">
        <v>30</v>
      </c>
      <c r="J14" s="25">
        <f t="shared" si="0"/>
        <v>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6" x14ac:dyDescent="0.3">
      <c r="A15" s="26">
        <v>2</v>
      </c>
      <c r="B15" s="27" t="s">
        <v>18</v>
      </c>
      <c r="C15" s="27" t="s">
        <v>19</v>
      </c>
      <c r="D15" s="24">
        <v>30</v>
      </c>
      <c r="E15" s="24">
        <v>30</v>
      </c>
      <c r="F15" s="24">
        <v>0</v>
      </c>
      <c r="G15" s="24">
        <v>100</v>
      </c>
      <c r="H15" s="24">
        <v>0</v>
      </c>
      <c r="I15" s="24">
        <v>30</v>
      </c>
      <c r="J15" s="25">
        <f t="shared" si="0"/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6" x14ac:dyDescent="0.3">
      <c r="A16" s="26"/>
      <c r="B16" s="27"/>
      <c r="C16" s="27" t="s">
        <v>20</v>
      </c>
      <c r="D16" s="24">
        <v>30</v>
      </c>
      <c r="E16" s="24">
        <v>30</v>
      </c>
      <c r="F16" s="24">
        <v>0</v>
      </c>
      <c r="G16" s="24">
        <v>100</v>
      </c>
      <c r="H16" s="24">
        <v>0</v>
      </c>
      <c r="I16" s="24">
        <v>30</v>
      </c>
      <c r="J16" s="25">
        <f t="shared" si="0"/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6" x14ac:dyDescent="0.3">
      <c r="A17" s="26">
        <v>3</v>
      </c>
      <c r="B17" s="27" t="s">
        <v>21</v>
      </c>
      <c r="C17" s="27" t="s">
        <v>22</v>
      </c>
      <c r="D17" s="24">
        <v>30</v>
      </c>
      <c r="E17" s="24">
        <v>30</v>
      </c>
      <c r="F17" s="24">
        <v>0</v>
      </c>
      <c r="G17" s="24">
        <v>100</v>
      </c>
      <c r="H17" s="24">
        <v>0</v>
      </c>
      <c r="I17" s="24">
        <v>30</v>
      </c>
      <c r="J17" s="25">
        <f t="shared" si="0"/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6" x14ac:dyDescent="0.3">
      <c r="A18" s="26">
        <v>4</v>
      </c>
      <c r="B18" s="27" t="s">
        <v>23</v>
      </c>
      <c r="C18" s="27" t="s">
        <v>23</v>
      </c>
      <c r="D18" s="24">
        <v>30</v>
      </c>
      <c r="E18" s="24">
        <v>30</v>
      </c>
      <c r="F18" s="24">
        <v>0</v>
      </c>
      <c r="G18" s="24">
        <v>100</v>
      </c>
      <c r="H18" s="24">
        <v>23</v>
      </c>
      <c r="I18" s="24">
        <v>7</v>
      </c>
      <c r="J18" s="25">
        <f t="shared" si="0"/>
        <v>76.666666666666671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6" x14ac:dyDescent="0.3">
      <c r="A19" s="26"/>
      <c r="B19" s="27"/>
      <c r="C19" s="27" t="s">
        <v>24</v>
      </c>
      <c r="D19" s="24">
        <v>30</v>
      </c>
      <c r="E19" s="24">
        <v>30</v>
      </c>
      <c r="F19" s="24">
        <v>0</v>
      </c>
      <c r="G19" s="24">
        <v>100</v>
      </c>
      <c r="H19" s="24">
        <v>0</v>
      </c>
      <c r="I19" s="24">
        <v>30</v>
      </c>
      <c r="J19" s="25">
        <f t="shared" si="0"/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6" x14ac:dyDescent="0.3">
      <c r="A20" s="26"/>
      <c r="B20" s="27"/>
      <c r="C20" s="27" t="s">
        <v>25</v>
      </c>
      <c r="D20" s="24">
        <v>30</v>
      </c>
      <c r="E20" s="24">
        <v>30</v>
      </c>
      <c r="F20" s="24">
        <v>0</v>
      </c>
      <c r="G20" s="24">
        <v>100</v>
      </c>
      <c r="H20" s="24">
        <v>0</v>
      </c>
      <c r="I20" s="24">
        <v>30</v>
      </c>
      <c r="J20" s="25">
        <f t="shared" si="0"/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26">
        <v>5</v>
      </c>
      <c r="B21" s="27" t="s">
        <v>26</v>
      </c>
      <c r="C21" s="27" t="s">
        <v>26</v>
      </c>
      <c r="D21" s="24">
        <v>30</v>
      </c>
      <c r="E21" s="24">
        <v>30</v>
      </c>
      <c r="F21" s="24">
        <v>0</v>
      </c>
      <c r="G21" s="24">
        <v>100</v>
      </c>
      <c r="H21" s="24">
        <v>0</v>
      </c>
      <c r="I21" s="24">
        <v>30</v>
      </c>
      <c r="J21" s="25">
        <f t="shared" si="0"/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26">
        <v>6</v>
      </c>
      <c r="B22" s="27" t="s">
        <v>27</v>
      </c>
      <c r="C22" s="27" t="s">
        <v>27</v>
      </c>
      <c r="D22" s="24">
        <v>30</v>
      </c>
      <c r="E22" s="24">
        <v>30</v>
      </c>
      <c r="F22" s="24">
        <v>0</v>
      </c>
      <c r="G22" s="24">
        <v>100</v>
      </c>
      <c r="H22" s="24">
        <v>0</v>
      </c>
      <c r="I22" s="24">
        <v>30</v>
      </c>
      <c r="J22" s="25">
        <f t="shared" si="0"/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26"/>
      <c r="B23" s="27"/>
      <c r="C23" s="27" t="s">
        <v>28</v>
      </c>
      <c r="D23" s="24">
        <v>30</v>
      </c>
      <c r="E23" s="24">
        <v>30</v>
      </c>
      <c r="F23" s="24">
        <v>0</v>
      </c>
      <c r="G23" s="24">
        <v>100</v>
      </c>
      <c r="H23" s="24">
        <v>0</v>
      </c>
      <c r="I23" s="24">
        <v>30</v>
      </c>
      <c r="J23" s="25">
        <f t="shared" si="0"/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26">
        <v>7</v>
      </c>
      <c r="B24" s="27" t="s">
        <v>29</v>
      </c>
      <c r="C24" s="27" t="s">
        <v>29</v>
      </c>
      <c r="D24" s="24">
        <v>30</v>
      </c>
      <c r="E24" s="24">
        <v>30</v>
      </c>
      <c r="F24" s="24">
        <v>0</v>
      </c>
      <c r="G24" s="24">
        <v>100</v>
      </c>
      <c r="H24" s="24">
        <v>0</v>
      </c>
      <c r="I24" s="24">
        <v>30</v>
      </c>
      <c r="J24" s="25">
        <f t="shared" si="0"/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26"/>
      <c r="B25" s="27"/>
      <c r="C25" s="27" t="s">
        <v>30</v>
      </c>
      <c r="D25" s="24">
        <v>30</v>
      </c>
      <c r="E25" s="24">
        <v>30</v>
      </c>
      <c r="F25" s="24">
        <v>0</v>
      </c>
      <c r="G25" s="24">
        <v>100</v>
      </c>
      <c r="H25" s="24">
        <v>0</v>
      </c>
      <c r="I25" s="24">
        <v>30</v>
      </c>
      <c r="J25" s="25">
        <f t="shared" si="0"/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26">
        <v>8</v>
      </c>
      <c r="B26" s="27" t="s">
        <v>31</v>
      </c>
      <c r="C26" s="27" t="s">
        <v>31</v>
      </c>
      <c r="D26" s="24">
        <v>30</v>
      </c>
      <c r="E26" s="24">
        <v>30</v>
      </c>
      <c r="F26" s="24">
        <v>0</v>
      </c>
      <c r="G26" s="24">
        <v>100</v>
      </c>
      <c r="H26" s="24">
        <v>0</v>
      </c>
      <c r="I26" s="24">
        <v>30</v>
      </c>
      <c r="J26" s="25">
        <f t="shared" si="0"/>
        <v>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26"/>
      <c r="B27" s="27"/>
      <c r="C27" s="27" t="s">
        <v>32</v>
      </c>
      <c r="D27" s="24">
        <v>30</v>
      </c>
      <c r="E27" s="24">
        <v>30</v>
      </c>
      <c r="F27" s="24">
        <v>0</v>
      </c>
      <c r="G27" s="24">
        <v>100</v>
      </c>
      <c r="H27" s="24">
        <v>0</v>
      </c>
      <c r="I27" s="24">
        <v>30</v>
      </c>
      <c r="J27" s="25">
        <f t="shared" si="0"/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26"/>
      <c r="B28" s="27"/>
      <c r="C28" s="27" t="s">
        <v>33</v>
      </c>
      <c r="D28" s="24">
        <v>30</v>
      </c>
      <c r="E28" s="24">
        <v>30</v>
      </c>
      <c r="F28" s="24">
        <v>0</v>
      </c>
      <c r="G28" s="24">
        <v>100</v>
      </c>
      <c r="H28" s="24">
        <v>0</v>
      </c>
      <c r="I28" s="24">
        <v>30</v>
      </c>
      <c r="J28" s="25">
        <f t="shared" si="0"/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26">
        <v>9</v>
      </c>
      <c r="B29" s="27" t="s">
        <v>34</v>
      </c>
      <c r="C29" s="27" t="s">
        <v>35</v>
      </c>
      <c r="D29" s="24">
        <v>30</v>
      </c>
      <c r="E29" s="24">
        <v>30</v>
      </c>
      <c r="F29" s="24">
        <v>0</v>
      </c>
      <c r="G29" s="24">
        <v>100</v>
      </c>
      <c r="H29" s="24">
        <v>0</v>
      </c>
      <c r="I29" s="24">
        <v>30</v>
      </c>
      <c r="J29" s="25">
        <f t="shared" si="0"/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26"/>
      <c r="B30" s="27"/>
      <c r="C30" s="27" t="s">
        <v>36</v>
      </c>
      <c r="D30" s="24">
        <v>30</v>
      </c>
      <c r="E30" s="24">
        <v>30</v>
      </c>
      <c r="F30" s="24">
        <v>0</v>
      </c>
      <c r="G30" s="24">
        <v>100</v>
      </c>
      <c r="H30" s="24">
        <v>0</v>
      </c>
      <c r="I30" s="24">
        <v>30</v>
      </c>
      <c r="J30" s="25">
        <f t="shared" si="0"/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26"/>
      <c r="B31" s="27"/>
      <c r="C31" s="27" t="s">
        <v>37</v>
      </c>
      <c r="D31" s="24">
        <v>30</v>
      </c>
      <c r="E31" s="24">
        <v>30</v>
      </c>
      <c r="F31" s="24">
        <v>0</v>
      </c>
      <c r="G31" s="24">
        <v>100</v>
      </c>
      <c r="H31" s="24">
        <v>30</v>
      </c>
      <c r="I31" s="24">
        <v>0</v>
      </c>
      <c r="J31" s="25">
        <f t="shared" si="0"/>
        <v>100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28">
        <v>10</v>
      </c>
      <c r="B32" s="29" t="s">
        <v>38</v>
      </c>
      <c r="C32" s="29" t="s">
        <v>39</v>
      </c>
      <c r="D32" s="24">
        <v>30</v>
      </c>
      <c r="E32" s="24">
        <v>30</v>
      </c>
      <c r="F32" s="24">
        <v>0</v>
      </c>
      <c r="G32" s="24">
        <v>100</v>
      </c>
      <c r="H32" s="24">
        <v>16</v>
      </c>
      <c r="I32" s="24">
        <v>14</v>
      </c>
      <c r="J32" s="25">
        <f t="shared" si="0"/>
        <v>53.333333333333336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thickBot="1" x14ac:dyDescent="0.35">
      <c r="A33" s="30" t="s">
        <v>40</v>
      </c>
      <c r="B33" s="31"/>
      <c r="C33" s="32"/>
      <c r="D33" s="33">
        <f t="shared" ref="D33:F33" si="1">SUM(D12:D32)</f>
        <v>630</v>
      </c>
      <c r="E33" s="33">
        <f t="shared" si="1"/>
        <v>630</v>
      </c>
      <c r="F33" s="33">
        <f t="shared" si="1"/>
        <v>0</v>
      </c>
      <c r="G33" s="33">
        <v>100</v>
      </c>
      <c r="H33" s="33">
        <f t="shared" ref="H33:I33" si="2">SUM(H12:H32)</f>
        <v>93</v>
      </c>
      <c r="I33" s="33">
        <f t="shared" si="2"/>
        <v>537</v>
      </c>
      <c r="J33" s="34">
        <f t="shared" si="0"/>
        <v>14.761904761904763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5"/>
      <c r="B34" s="2"/>
      <c r="C34" s="2"/>
      <c r="D34" s="2"/>
      <c r="E34" s="2"/>
      <c r="F34" s="2"/>
      <c r="G34" s="2"/>
      <c r="H34" s="2"/>
      <c r="I34" s="2"/>
      <c r="J34" s="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2" t="s">
        <v>41</v>
      </c>
      <c r="B35" s="2"/>
      <c r="C35" s="2"/>
      <c r="D35" s="2"/>
      <c r="E35" s="2"/>
      <c r="F35" s="2"/>
      <c r="G35" s="2"/>
      <c r="H35" s="2"/>
      <c r="I35" s="2"/>
      <c r="J35" s="2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/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J8:J10"/>
    <mergeCell ref="A3:J3"/>
    <mergeCell ref="A7:A10"/>
    <mergeCell ref="B7:B10"/>
    <mergeCell ref="C7:C10"/>
    <mergeCell ref="D7:J7"/>
    <mergeCell ref="D8:D10"/>
    <mergeCell ref="E8:E10"/>
    <mergeCell ref="F8:F10"/>
    <mergeCell ref="G8:G10"/>
    <mergeCell ref="H8:I9"/>
  </mergeCells>
  <printOptions horizontalCentered="1"/>
  <pageMargins left="0.47244094488188981" right="0.47244094488188981" top="0.74803149606299213" bottom="0.74803149606299213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2026-10-12T01:14:31Z</dcterms:created>
  <dcterms:modified xsi:type="dcterms:W3CDTF">2026-10-12T01:18:53Z</dcterms:modified>
</cp:coreProperties>
</file>