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5 JUMLAH KASUS DAN KEMATIAN AKIBAT AIDS MENURUT JENIS KELAMIN DAN KELOMPOK UMUR\"/>
    </mc:Choice>
  </mc:AlternateContent>
  <xr:revisionPtr revIDLastSave="0" documentId="13_ncr:1_{C0429AD2-8FFD-4CA5-B764-2D6245223750}" xr6:coauthVersionLast="47" xr6:coauthVersionMax="47" xr10:uidLastSave="{00000000-0000-0000-0000-000000000000}"/>
  <bookViews>
    <workbookView xWindow="-108" yWindow="-108" windowWidth="23256" windowHeight="12456" xr2:uid="{2A1A6A0D-B6B1-49E7-8BA6-D1DAD1C8E817}"/>
  </bookViews>
  <sheets>
    <sheet name="2022" sheetId="1" r:id="rId1"/>
  </sheets>
  <externalReferences>
    <externalReference r:id="rId2"/>
  </externalReferences>
  <definedNames>
    <definedName name="_xlnm.Print_Area" localSheetId="0">'2022'!$A$1:$M$24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K20" i="1"/>
  <c r="H20" i="1"/>
  <c r="G20" i="1"/>
  <c r="E20" i="1"/>
  <c r="D21" i="1" s="1"/>
  <c r="D20" i="1"/>
  <c r="C20" i="1"/>
  <c r="C21" i="1" s="1"/>
  <c r="M19" i="1"/>
  <c r="I19" i="1"/>
  <c r="E19" i="1"/>
  <c r="F19" i="1" s="1"/>
  <c r="M18" i="1"/>
  <c r="I18" i="1"/>
  <c r="E18" i="1"/>
  <c r="F18" i="1" s="1"/>
  <c r="M17" i="1"/>
  <c r="I17" i="1"/>
  <c r="E17" i="1"/>
  <c r="F17" i="1" s="1"/>
  <c r="M16" i="1"/>
  <c r="I16" i="1"/>
  <c r="E16" i="1"/>
  <c r="F16" i="1" s="1"/>
  <c r="M15" i="1"/>
  <c r="I15" i="1"/>
  <c r="E15" i="1"/>
  <c r="F15" i="1" s="1"/>
  <c r="M14" i="1"/>
  <c r="I14" i="1"/>
  <c r="E14" i="1"/>
  <c r="F14" i="1" s="1"/>
  <c r="M13" i="1"/>
  <c r="I13" i="1"/>
  <c r="E13" i="1"/>
  <c r="F13" i="1" s="1"/>
  <c r="M12" i="1"/>
  <c r="I12" i="1"/>
  <c r="I20" i="1" s="1"/>
  <c r="E12" i="1"/>
  <c r="F12" i="1" s="1"/>
  <c r="M11" i="1"/>
  <c r="I11" i="1"/>
  <c r="E11" i="1"/>
  <c r="F11" i="1" s="1"/>
  <c r="M10" i="1"/>
  <c r="M20" i="1" s="1"/>
  <c r="I10" i="1"/>
  <c r="E10" i="1"/>
  <c r="F10" i="1" s="1"/>
  <c r="G5" i="1"/>
  <c r="F5" i="1"/>
  <c r="G4" i="1"/>
  <c r="F4" i="1"/>
  <c r="K21" i="1" l="1"/>
  <c r="L21" i="1"/>
  <c r="J10" i="1"/>
</calcChain>
</file>

<file path=xl/sharedStrings.xml><?xml version="1.0" encoding="utf-8"?>
<sst xmlns="http://schemas.openxmlformats.org/spreadsheetml/2006/main" count="47" uniqueCount="39">
  <si>
    <t>TABEL  55</t>
  </si>
  <si>
    <t xml:space="preserve"> </t>
  </si>
  <si>
    <t>JUMLAH KASUS DAN KEMATIAN AKIBAT AIDS MENURUT JENIS KELAMIN DAN KELOMPOK UMUR</t>
  </si>
  <si>
    <t>NO</t>
  </si>
  <si>
    <t>KELOMPOK UMUR</t>
  </si>
  <si>
    <t>KASUS BARU AIDS</t>
  </si>
  <si>
    <t>KASUS KUMULATIF AIDS</t>
  </si>
  <si>
    <t>JUMLAH KEMATIAN AKIBAT AIDS</t>
  </si>
  <si>
    <t>L</t>
  </si>
  <si>
    <t>P</t>
  </si>
  <si>
    <t>L+P</t>
  </si>
  <si>
    <t>PROPORSI KELOMPOK UMUR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</si>
  <si>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</si>
  <si>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</si>
  <si>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</si>
  <si>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</si>
  <si>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</si>
  <si>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</si>
  <si>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</si>
  <si>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</si>
  <si>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</si>
  <si>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</si>
  <si>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</si>
  <si>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</si>
  <si>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</si>
  <si>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&lt; 1 TAHUN</t>
  </si>
  <si>
    <t>1 - 4 TAHUN</t>
  </si>
  <si>
    <t>5 - 14 TAHUN</t>
  </si>
  <si>
    <t>15 - 19 TAHUN</t>
  </si>
  <si>
    <t>20 - 29 TAHUN</t>
  </si>
  <si>
    <t>30 - 39 TAHUN</t>
  </si>
  <si>
    <t>40 - 49 TAHUN</t>
  </si>
  <si>
    <t>50 - 59 TAHUN</t>
  </si>
  <si>
    <r>
      <rPr>
        <sz val="12"/>
        <rFont val="Calibri"/>
        <family val="2"/>
      </rPr>
      <t>≥</t>
    </r>
    <r>
      <rPr>
        <sz val="9"/>
        <rFont val="Arial"/>
        <family val="2"/>
      </rPr>
      <t xml:space="preserve"> </t>
    </r>
    <r>
      <rPr>
        <sz val="12"/>
        <rFont val="Arial"/>
        <family val="2"/>
      </rPr>
      <t>60 TAHUN</t>
    </r>
  </si>
  <si>
    <t>TIDAK DIKETAHUI</t>
  </si>
  <si>
    <t>JUMLAH (KAB/KOTA)</t>
  </si>
  <si>
    <t>PROPORSI JENIS KELAMIN</t>
  </si>
  <si>
    <t>Sumber: Bidang Upaya Kesehatan Masyarakat</t>
  </si>
  <si>
    <t>Keterangan: Jumlah kasus adalah seluruh kasus baru ditemukan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</si>
</sst>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0.0"/>
    <numFmt numFmtId="166" formatCode="_(* #,##0.00_);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name val="Calibri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right" vertical="center"/>
    </xf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quotePrefix="1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7" fontId="1" fillId="2" borderId="11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37" fontId="1" fillId="2" borderId="12" xfId="1" applyNumberFormat="1" applyFont="1" applyFill="1" applyBorder="1" applyAlignment="1">
      <alignment horizontal="center" vertical="center"/>
    </xf>
    <xf numFmtId="167" fontId="1" fillId="2" borderId="0" xfId="2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7" fontId="1" fillId="2" borderId="14" xfId="1" applyNumberFormat="1" applyFont="1" applyFill="1" applyBorder="1" applyAlignment="1">
      <alignment horizontal="center" vertical="center"/>
    </xf>
    <xf numFmtId="165" fontId="1" fillId="2" borderId="14" xfId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37" fontId="1" fillId="2" borderId="15" xfId="1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37" fontId="1" fillId="2" borderId="17" xfId="1" applyNumberFormat="1" applyFont="1" applyFill="1" applyBorder="1" applyAlignment="1">
      <alignment horizontal="center" vertical="center"/>
    </xf>
    <xf numFmtId="165" fontId="1" fillId="2" borderId="17" xfId="1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37" fontId="1" fillId="2" borderId="18" xfId="1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37" fontId="8" fillId="2" borderId="3" xfId="1" applyNumberFormat="1" applyFont="1" applyFill="1" applyBorder="1" applyAlignment="1">
      <alignment horizontal="center" vertical="center"/>
    </xf>
    <xf numFmtId="37" fontId="8" fillId="2" borderId="20" xfId="1" applyNumberFormat="1" applyFont="1" applyFill="1" applyBorder="1" applyAlignment="1">
      <alignment horizontal="center" vertical="center"/>
    </xf>
    <xf numFmtId="37" fontId="8" fillId="2" borderId="19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65" fontId="8" fillId="2" borderId="21" xfId="1" applyNumberFormat="1" applyFont="1" applyFill="1" applyBorder="1" applyAlignment="1">
      <alignment horizontal="center" vertical="center"/>
    </xf>
    <xf numFmtId="37" fontId="8" fillId="2" borderId="22" xfId="1" applyNumberFormat="1" applyFont="1" applyFill="1" applyBorder="1" applyAlignment="1">
      <alignment horizontal="center" vertical="center"/>
    </xf>
    <xf numFmtId="37" fontId="8" fillId="2" borderId="0" xfId="1" applyNumberFormat="1" applyFont="1" applyFill="1" applyBorder="1" applyAlignment="1">
      <alignment horizontal="center" vertical="center"/>
    </xf>
    <xf numFmtId="37" fontId="1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3">
    <cellStyle name="Comma [0] 2 2" xfId="1" xr:uid="{9E25D97D-810B-458F-B984-CCDFA802D942}"/>
    <cellStyle name="Comma 10" xfId="2" xr:uid="{6BA03089-2AB4-4812-B6B9-DD189B9B2251}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6D6EE4-9E7F-4D8A-B009-A76AC2B4ECF7}" name="Table121" displayName="Table121" ref="A9:M21" totalsRowShown="0" headerRowDxfId="16" dataDxfId="15" headerRowBorderDxfId="13" tableBorderDxfId="14">
  <autoFilter ref="A9:M21" xr:uid="{FFF9260B-6EAB-45D6-8814-F43661F699D0}"/>
  <tableColumns count="13">
    <tableColumn id="1" xr3:uid="{819233E3-8C6B-48A9-B91C-DF98766169A9}" name="1" dataDxfId="12"/>
    <tableColumn id="2" xr3:uid="{940EB0DC-B0BE-4073-82FB-96DC6F79935D}" name="2" dataDxfId="11"/>
    <tableColumn id="3" xr3:uid="{1D6742EF-8700-4035-B219-77CC0CC2BE92}" name="3" dataDxfId="10" dataCellStyle="Comma [0] 2 2"/>
    <tableColumn id="4" xr3:uid="{CA402EB8-62D1-47C3-9258-D7A8CC36070B}" name="4" dataDxfId="9" dataCellStyle="Comma [0] 2 2"/>
    <tableColumn id="5" xr3:uid="{B5743296-A1D8-46FF-B0E4-35FB00121FA3}" name="5" dataDxfId="8" dataCellStyle="Comma [0] 2 2"/>
    <tableColumn id="6" xr3:uid="{EFDC55EB-422F-4596-8A3F-4AC7D58304C2}" name="6" dataDxfId="7" dataCellStyle="Comma [0] 2 2"/>
    <tableColumn id="7" xr3:uid="{E0C55DDB-27B3-433E-B6BC-483AD6437DE6}" name="7" dataDxfId="6" dataCellStyle="Comma [0] 2 2"/>
    <tableColumn id="8" xr3:uid="{118119F6-305C-49F8-9583-440D06884EF9}" name="8" dataDxfId="5" dataCellStyle="Comma [0] 2 2"/>
    <tableColumn id="9" xr3:uid="{FAEEB7A4-59EE-43BA-9DAB-61DD2757D5C9}" name="9" dataDxfId="4" dataCellStyle="Comma [0] 2 2"/>
    <tableColumn id="10" xr3:uid="{475BCF3F-F31F-4DFC-AA12-AEC03C26612F}" name="10" dataDxfId="3" dataCellStyle="Comma [0] 2 2"/>
    <tableColumn id="11" xr3:uid="{BE873CE9-6B77-47A1-A41A-0B22AAED7C6A}" name="11" dataDxfId="2"/>
    <tableColumn id="12" xr3:uid="{29CBA811-1970-4A1E-96D3-5C251619AEE3}" name="12" dataDxfId="1"/>
    <tableColumn id="13" xr3:uid="{FC4C8CEF-1BFF-493F-B4D5-D9C2DC4B32B3}" name="13" dataDxfId="0" dataCellStyle="Comma [0] 2 2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F0F06-5394-4050-B0BB-47F1585B7C61}">
  <sheetPr codeName="Sheet42">
    <tabColor rgb="FFFFFF00"/>
    <pageSetUpPr fitToPage="1"/>
  </sheetPr>
  <dimension ref="A1:V32"/>
  <sheetViews>
    <sheetView tabSelected="1" zoomScale="70" zoomScaleNormal="70" workbookViewId="0">
      <selection activeCell="N12" sqref="N12"/>
    </sheetView>
  </sheetViews>
  <sheetFormatPr defaultColWidth="12.44140625" defaultRowHeight="15" x14ac:dyDescent="0.25"/>
  <cols>
    <col min="1" max="1" width="5.6640625" style="2" customWidth="1"/>
    <col min="2" max="2" width="25.6640625" style="2" customWidth="1"/>
    <col min="3" max="13" width="14.6640625" style="2" customWidth="1"/>
    <col min="14" max="14" width="12.44140625" style="2" customWidth="1"/>
    <col min="15" max="20" width="10.6640625" style="2" customWidth="1"/>
    <col min="21" max="21" width="12.44140625" style="2" customWidth="1"/>
    <col min="22" max="22" width="11.88671875" style="2" customWidth="1"/>
    <col min="23" max="252" width="9.109375" style="2" customWidth="1"/>
    <col min="253" max="253" width="5.6640625" style="2" customWidth="1"/>
    <col min="254" max="254" width="25.6640625" style="2" customWidth="1"/>
    <col min="255" max="256" width="12.44140625" style="2"/>
    <col min="257" max="257" width="5.6640625" style="2" customWidth="1"/>
    <col min="258" max="258" width="25.6640625" style="2" customWidth="1"/>
    <col min="259" max="269" width="14.6640625" style="2" customWidth="1"/>
    <col min="270" max="270" width="12.44140625" style="2"/>
    <col min="271" max="276" width="10.6640625" style="2" customWidth="1"/>
    <col min="277" max="277" width="12.44140625" style="2"/>
    <col min="278" max="278" width="11.88671875" style="2" customWidth="1"/>
    <col min="279" max="508" width="9.109375" style="2" customWidth="1"/>
    <col min="509" max="509" width="5.6640625" style="2" customWidth="1"/>
    <col min="510" max="510" width="25.6640625" style="2" customWidth="1"/>
    <col min="511" max="512" width="12.44140625" style="2"/>
    <col min="513" max="513" width="5.6640625" style="2" customWidth="1"/>
    <col min="514" max="514" width="25.6640625" style="2" customWidth="1"/>
    <col min="515" max="525" width="14.6640625" style="2" customWidth="1"/>
    <col min="526" max="526" width="12.44140625" style="2"/>
    <col min="527" max="532" width="10.6640625" style="2" customWidth="1"/>
    <col min="533" max="533" width="12.44140625" style="2"/>
    <col min="534" max="534" width="11.88671875" style="2" customWidth="1"/>
    <col min="535" max="764" width="9.109375" style="2" customWidth="1"/>
    <col min="765" max="765" width="5.6640625" style="2" customWidth="1"/>
    <col min="766" max="766" width="25.6640625" style="2" customWidth="1"/>
    <col min="767" max="768" width="12.44140625" style="2"/>
    <col min="769" max="769" width="5.6640625" style="2" customWidth="1"/>
    <col min="770" max="770" width="25.6640625" style="2" customWidth="1"/>
    <col min="771" max="781" width="14.6640625" style="2" customWidth="1"/>
    <col min="782" max="782" width="12.44140625" style="2"/>
    <col min="783" max="788" width="10.6640625" style="2" customWidth="1"/>
    <col min="789" max="789" width="12.44140625" style="2"/>
    <col min="790" max="790" width="11.88671875" style="2" customWidth="1"/>
    <col min="791" max="1020" width="9.109375" style="2" customWidth="1"/>
    <col min="1021" max="1021" width="5.6640625" style="2" customWidth="1"/>
    <col min="1022" max="1022" width="25.6640625" style="2" customWidth="1"/>
    <col min="1023" max="1024" width="12.44140625" style="2"/>
    <col min="1025" max="1025" width="5.6640625" style="2" customWidth="1"/>
    <col min="1026" max="1026" width="25.6640625" style="2" customWidth="1"/>
    <col min="1027" max="1037" width="14.6640625" style="2" customWidth="1"/>
    <col min="1038" max="1038" width="12.44140625" style="2"/>
    <col min="1039" max="1044" width="10.6640625" style="2" customWidth="1"/>
    <col min="1045" max="1045" width="12.44140625" style="2"/>
    <col min="1046" max="1046" width="11.88671875" style="2" customWidth="1"/>
    <col min="1047" max="1276" width="9.109375" style="2" customWidth="1"/>
    <col min="1277" max="1277" width="5.6640625" style="2" customWidth="1"/>
    <col min="1278" max="1278" width="25.6640625" style="2" customWidth="1"/>
    <col min="1279" max="1280" width="12.44140625" style="2"/>
    <col min="1281" max="1281" width="5.6640625" style="2" customWidth="1"/>
    <col min="1282" max="1282" width="25.6640625" style="2" customWidth="1"/>
    <col min="1283" max="1293" width="14.6640625" style="2" customWidth="1"/>
    <col min="1294" max="1294" width="12.44140625" style="2"/>
    <col min="1295" max="1300" width="10.6640625" style="2" customWidth="1"/>
    <col min="1301" max="1301" width="12.44140625" style="2"/>
    <col min="1302" max="1302" width="11.88671875" style="2" customWidth="1"/>
    <col min="1303" max="1532" width="9.109375" style="2" customWidth="1"/>
    <col min="1533" max="1533" width="5.6640625" style="2" customWidth="1"/>
    <col min="1534" max="1534" width="25.6640625" style="2" customWidth="1"/>
    <col min="1535" max="1536" width="12.44140625" style="2"/>
    <col min="1537" max="1537" width="5.6640625" style="2" customWidth="1"/>
    <col min="1538" max="1538" width="25.6640625" style="2" customWidth="1"/>
    <col min="1539" max="1549" width="14.6640625" style="2" customWidth="1"/>
    <col min="1550" max="1550" width="12.44140625" style="2"/>
    <col min="1551" max="1556" width="10.6640625" style="2" customWidth="1"/>
    <col min="1557" max="1557" width="12.44140625" style="2"/>
    <col min="1558" max="1558" width="11.88671875" style="2" customWidth="1"/>
    <col min="1559" max="1788" width="9.109375" style="2" customWidth="1"/>
    <col min="1789" max="1789" width="5.6640625" style="2" customWidth="1"/>
    <col min="1790" max="1790" width="25.6640625" style="2" customWidth="1"/>
    <col min="1791" max="1792" width="12.44140625" style="2"/>
    <col min="1793" max="1793" width="5.6640625" style="2" customWidth="1"/>
    <col min="1794" max="1794" width="25.6640625" style="2" customWidth="1"/>
    <col min="1795" max="1805" width="14.6640625" style="2" customWidth="1"/>
    <col min="1806" max="1806" width="12.44140625" style="2"/>
    <col min="1807" max="1812" width="10.6640625" style="2" customWidth="1"/>
    <col min="1813" max="1813" width="12.44140625" style="2"/>
    <col min="1814" max="1814" width="11.88671875" style="2" customWidth="1"/>
    <col min="1815" max="2044" width="9.109375" style="2" customWidth="1"/>
    <col min="2045" max="2045" width="5.6640625" style="2" customWidth="1"/>
    <col min="2046" max="2046" width="25.6640625" style="2" customWidth="1"/>
    <col min="2047" max="2048" width="12.44140625" style="2"/>
    <col min="2049" max="2049" width="5.6640625" style="2" customWidth="1"/>
    <col min="2050" max="2050" width="25.6640625" style="2" customWidth="1"/>
    <col min="2051" max="2061" width="14.6640625" style="2" customWidth="1"/>
    <col min="2062" max="2062" width="12.44140625" style="2"/>
    <col min="2063" max="2068" width="10.6640625" style="2" customWidth="1"/>
    <col min="2069" max="2069" width="12.44140625" style="2"/>
    <col min="2070" max="2070" width="11.88671875" style="2" customWidth="1"/>
    <col min="2071" max="2300" width="9.109375" style="2" customWidth="1"/>
    <col min="2301" max="2301" width="5.6640625" style="2" customWidth="1"/>
    <col min="2302" max="2302" width="25.6640625" style="2" customWidth="1"/>
    <col min="2303" max="2304" width="12.44140625" style="2"/>
    <col min="2305" max="2305" width="5.6640625" style="2" customWidth="1"/>
    <col min="2306" max="2306" width="25.6640625" style="2" customWidth="1"/>
    <col min="2307" max="2317" width="14.6640625" style="2" customWidth="1"/>
    <col min="2318" max="2318" width="12.44140625" style="2"/>
    <col min="2319" max="2324" width="10.6640625" style="2" customWidth="1"/>
    <col min="2325" max="2325" width="12.44140625" style="2"/>
    <col min="2326" max="2326" width="11.88671875" style="2" customWidth="1"/>
    <col min="2327" max="2556" width="9.109375" style="2" customWidth="1"/>
    <col min="2557" max="2557" width="5.6640625" style="2" customWidth="1"/>
    <col min="2558" max="2558" width="25.6640625" style="2" customWidth="1"/>
    <col min="2559" max="2560" width="12.44140625" style="2"/>
    <col min="2561" max="2561" width="5.6640625" style="2" customWidth="1"/>
    <col min="2562" max="2562" width="25.6640625" style="2" customWidth="1"/>
    <col min="2563" max="2573" width="14.6640625" style="2" customWidth="1"/>
    <col min="2574" max="2574" width="12.44140625" style="2"/>
    <col min="2575" max="2580" width="10.6640625" style="2" customWidth="1"/>
    <col min="2581" max="2581" width="12.44140625" style="2"/>
    <col min="2582" max="2582" width="11.88671875" style="2" customWidth="1"/>
    <col min="2583" max="2812" width="9.109375" style="2" customWidth="1"/>
    <col min="2813" max="2813" width="5.6640625" style="2" customWidth="1"/>
    <col min="2814" max="2814" width="25.6640625" style="2" customWidth="1"/>
    <col min="2815" max="2816" width="12.44140625" style="2"/>
    <col min="2817" max="2817" width="5.6640625" style="2" customWidth="1"/>
    <col min="2818" max="2818" width="25.6640625" style="2" customWidth="1"/>
    <col min="2819" max="2829" width="14.6640625" style="2" customWidth="1"/>
    <col min="2830" max="2830" width="12.44140625" style="2"/>
    <col min="2831" max="2836" width="10.6640625" style="2" customWidth="1"/>
    <col min="2837" max="2837" width="12.44140625" style="2"/>
    <col min="2838" max="2838" width="11.88671875" style="2" customWidth="1"/>
    <col min="2839" max="3068" width="9.109375" style="2" customWidth="1"/>
    <col min="3069" max="3069" width="5.6640625" style="2" customWidth="1"/>
    <col min="3070" max="3070" width="25.6640625" style="2" customWidth="1"/>
    <col min="3071" max="3072" width="12.44140625" style="2"/>
    <col min="3073" max="3073" width="5.6640625" style="2" customWidth="1"/>
    <col min="3074" max="3074" width="25.6640625" style="2" customWidth="1"/>
    <col min="3075" max="3085" width="14.6640625" style="2" customWidth="1"/>
    <col min="3086" max="3086" width="12.44140625" style="2"/>
    <col min="3087" max="3092" width="10.6640625" style="2" customWidth="1"/>
    <col min="3093" max="3093" width="12.44140625" style="2"/>
    <col min="3094" max="3094" width="11.88671875" style="2" customWidth="1"/>
    <col min="3095" max="3324" width="9.109375" style="2" customWidth="1"/>
    <col min="3325" max="3325" width="5.6640625" style="2" customWidth="1"/>
    <col min="3326" max="3326" width="25.6640625" style="2" customWidth="1"/>
    <col min="3327" max="3328" width="12.44140625" style="2"/>
    <col min="3329" max="3329" width="5.6640625" style="2" customWidth="1"/>
    <col min="3330" max="3330" width="25.6640625" style="2" customWidth="1"/>
    <col min="3331" max="3341" width="14.6640625" style="2" customWidth="1"/>
    <col min="3342" max="3342" width="12.44140625" style="2"/>
    <col min="3343" max="3348" width="10.6640625" style="2" customWidth="1"/>
    <col min="3349" max="3349" width="12.44140625" style="2"/>
    <col min="3350" max="3350" width="11.88671875" style="2" customWidth="1"/>
    <col min="3351" max="3580" width="9.109375" style="2" customWidth="1"/>
    <col min="3581" max="3581" width="5.6640625" style="2" customWidth="1"/>
    <col min="3582" max="3582" width="25.6640625" style="2" customWidth="1"/>
    <col min="3583" max="3584" width="12.44140625" style="2"/>
    <col min="3585" max="3585" width="5.6640625" style="2" customWidth="1"/>
    <col min="3586" max="3586" width="25.6640625" style="2" customWidth="1"/>
    <col min="3587" max="3597" width="14.6640625" style="2" customWidth="1"/>
    <col min="3598" max="3598" width="12.44140625" style="2"/>
    <col min="3599" max="3604" width="10.6640625" style="2" customWidth="1"/>
    <col min="3605" max="3605" width="12.44140625" style="2"/>
    <col min="3606" max="3606" width="11.88671875" style="2" customWidth="1"/>
    <col min="3607" max="3836" width="9.109375" style="2" customWidth="1"/>
    <col min="3837" max="3837" width="5.6640625" style="2" customWidth="1"/>
    <col min="3838" max="3838" width="25.6640625" style="2" customWidth="1"/>
    <col min="3839" max="3840" width="12.44140625" style="2"/>
    <col min="3841" max="3841" width="5.6640625" style="2" customWidth="1"/>
    <col min="3842" max="3842" width="25.6640625" style="2" customWidth="1"/>
    <col min="3843" max="3853" width="14.6640625" style="2" customWidth="1"/>
    <col min="3854" max="3854" width="12.44140625" style="2"/>
    <col min="3855" max="3860" width="10.6640625" style="2" customWidth="1"/>
    <col min="3861" max="3861" width="12.44140625" style="2"/>
    <col min="3862" max="3862" width="11.88671875" style="2" customWidth="1"/>
    <col min="3863" max="4092" width="9.109375" style="2" customWidth="1"/>
    <col min="4093" max="4093" width="5.6640625" style="2" customWidth="1"/>
    <col min="4094" max="4094" width="25.6640625" style="2" customWidth="1"/>
    <col min="4095" max="4096" width="12.44140625" style="2"/>
    <col min="4097" max="4097" width="5.6640625" style="2" customWidth="1"/>
    <col min="4098" max="4098" width="25.6640625" style="2" customWidth="1"/>
    <col min="4099" max="4109" width="14.6640625" style="2" customWidth="1"/>
    <col min="4110" max="4110" width="12.44140625" style="2"/>
    <col min="4111" max="4116" width="10.6640625" style="2" customWidth="1"/>
    <col min="4117" max="4117" width="12.44140625" style="2"/>
    <col min="4118" max="4118" width="11.88671875" style="2" customWidth="1"/>
    <col min="4119" max="4348" width="9.109375" style="2" customWidth="1"/>
    <col min="4349" max="4349" width="5.6640625" style="2" customWidth="1"/>
    <col min="4350" max="4350" width="25.6640625" style="2" customWidth="1"/>
    <col min="4351" max="4352" width="12.44140625" style="2"/>
    <col min="4353" max="4353" width="5.6640625" style="2" customWidth="1"/>
    <col min="4354" max="4354" width="25.6640625" style="2" customWidth="1"/>
    <col min="4355" max="4365" width="14.6640625" style="2" customWidth="1"/>
    <col min="4366" max="4366" width="12.44140625" style="2"/>
    <col min="4367" max="4372" width="10.6640625" style="2" customWidth="1"/>
    <col min="4373" max="4373" width="12.44140625" style="2"/>
    <col min="4374" max="4374" width="11.88671875" style="2" customWidth="1"/>
    <col min="4375" max="4604" width="9.109375" style="2" customWidth="1"/>
    <col min="4605" max="4605" width="5.6640625" style="2" customWidth="1"/>
    <col min="4606" max="4606" width="25.6640625" style="2" customWidth="1"/>
    <col min="4607" max="4608" width="12.44140625" style="2"/>
    <col min="4609" max="4609" width="5.6640625" style="2" customWidth="1"/>
    <col min="4610" max="4610" width="25.6640625" style="2" customWidth="1"/>
    <col min="4611" max="4621" width="14.6640625" style="2" customWidth="1"/>
    <col min="4622" max="4622" width="12.44140625" style="2"/>
    <col min="4623" max="4628" width="10.6640625" style="2" customWidth="1"/>
    <col min="4629" max="4629" width="12.44140625" style="2"/>
    <col min="4630" max="4630" width="11.88671875" style="2" customWidth="1"/>
    <col min="4631" max="4860" width="9.109375" style="2" customWidth="1"/>
    <col min="4861" max="4861" width="5.6640625" style="2" customWidth="1"/>
    <col min="4862" max="4862" width="25.6640625" style="2" customWidth="1"/>
    <col min="4863" max="4864" width="12.44140625" style="2"/>
    <col min="4865" max="4865" width="5.6640625" style="2" customWidth="1"/>
    <col min="4866" max="4866" width="25.6640625" style="2" customWidth="1"/>
    <col min="4867" max="4877" width="14.6640625" style="2" customWidth="1"/>
    <col min="4878" max="4878" width="12.44140625" style="2"/>
    <col min="4879" max="4884" width="10.6640625" style="2" customWidth="1"/>
    <col min="4885" max="4885" width="12.44140625" style="2"/>
    <col min="4886" max="4886" width="11.88671875" style="2" customWidth="1"/>
    <col min="4887" max="5116" width="9.109375" style="2" customWidth="1"/>
    <col min="5117" max="5117" width="5.6640625" style="2" customWidth="1"/>
    <col min="5118" max="5118" width="25.6640625" style="2" customWidth="1"/>
    <col min="5119" max="5120" width="12.44140625" style="2"/>
    <col min="5121" max="5121" width="5.6640625" style="2" customWidth="1"/>
    <col min="5122" max="5122" width="25.6640625" style="2" customWidth="1"/>
    <col min="5123" max="5133" width="14.6640625" style="2" customWidth="1"/>
    <col min="5134" max="5134" width="12.44140625" style="2"/>
    <col min="5135" max="5140" width="10.6640625" style="2" customWidth="1"/>
    <col min="5141" max="5141" width="12.44140625" style="2"/>
    <col min="5142" max="5142" width="11.88671875" style="2" customWidth="1"/>
    <col min="5143" max="5372" width="9.109375" style="2" customWidth="1"/>
    <col min="5373" max="5373" width="5.6640625" style="2" customWidth="1"/>
    <col min="5374" max="5374" width="25.6640625" style="2" customWidth="1"/>
    <col min="5375" max="5376" width="12.44140625" style="2"/>
    <col min="5377" max="5377" width="5.6640625" style="2" customWidth="1"/>
    <col min="5378" max="5378" width="25.6640625" style="2" customWidth="1"/>
    <col min="5379" max="5389" width="14.6640625" style="2" customWidth="1"/>
    <col min="5390" max="5390" width="12.44140625" style="2"/>
    <col min="5391" max="5396" width="10.6640625" style="2" customWidth="1"/>
    <col min="5397" max="5397" width="12.44140625" style="2"/>
    <col min="5398" max="5398" width="11.88671875" style="2" customWidth="1"/>
    <col min="5399" max="5628" width="9.109375" style="2" customWidth="1"/>
    <col min="5629" max="5629" width="5.6640625" style="2" customWidth="1"/>
    <col min="5630" max="5630" width="25.6640625" style="2" customWidth="1"/>
    <col min="5631" max="5632" width="12.44140625" style="2"/>
    <col min="5633" max="5633" width="5.6640625" style="2" customWidth="1"/>
    <col min="5634" max="5634" width="25.6640625" style="2" customWidth="1"/>
    <col min="5635" max="5645" width="14.6640625" style="2" customWidth="1"/>
    <col min="5646" max="5646" width="12.44140625" style="2"/>
    <col min="5647" max="5652" width="10.6640625" style="2" customWidth="1"/>
    <col min="5653" max="5653" width="12.44140625" style="2"/>
    <col min="5654" max="5654" width="11.88671875" style="2" customWidth="1"/>
    <col min="5655" max="5884" width="9.109375" style="2" customWidth="1"/>
    <col min="5885" max="5885" width="5.6640625" style="2" customWidth="1"/>
    <col min="5886" max="5886" width="25.6640625" style="2" customWidth="1"/>
    <col min="5887" max="5888" width="12.44140625" style="2"/>
    <col min="5889" max="5889" width="5.6640625" style="2" customWidth="1"/>
    <col min="5890" max="5890" width="25.6640625" style="2" customWidth="1"/>
    <col min="5891" max="5901" width="14.6640625" style="2" customWidth="1"/>
    <col min="5902" max="5902" width="12.44140625" style="2"/>
    <col min="5903" max="5908" width="10.6640625" style="2" customWidth="1"/>
    <col min="5909" max="5909" width="12.44140625" style="2"/>
    <col min="5910" max="5910" width="11.88671875" style="2" customWidth="1"/>
    <col min="5911" max="6140" width="9.109375" style="2" customWidth="1"/>
    <col min="6141" max="6141" width="5.6640625" style="2" customWidth="1"/>
    <col min="6142" max="6142" width="25.6640625" style="2" customWidth="1"/>
    <col min="6143" max="6144" width="12.44140625" style="2"/>
    <col min="6145" max="6145" width="5.6640625" style="2" customWidth="1"/>
    <col min="6146" max="6146" width="25.6640625" style="2" customWidth="1"/>
    <col min="6147" max="6157" width="14.6640625" style="2" customWidth="1"/>
    <col min="6158" max="6158" width="12.44140625" style="2"/>
    <col min="6159" max="6164" width="10.6640625" style="2" customWidth="1"/>
    <col min="6165" max="6165" width="12.44140625" style="2"/>
    <col min="6166" max="6166" width="11.88671875" style="2" customWidth="1"/>
    <col min="6167" max="6396" width="9.109375" style="2" customWidth="1"/>
    <col min="6397" max="6397" width="5.6640625" style="2" customWidth="1"/>
    <col min="6398" max="6398" width="25.6640625" style="2" customWidth="1"/>
    <col min="6399" max="6400" width="12.44140625" style="2"/>
    <col min="6401" max="6401" width="5.6640625" style="2" customWidth="1"/>
    <col min="6402" max="6402" width="25.6640625" style="2" customWidth="1"/>
    <col min="6403" max="6413" width="14.6640625" style="2" customWidth="1"/>
    <col min="6414" max="6414" width="12.44140625" style="2"/>
    <col min="6415" max="6420" width="10.6640625" style="2" customWidth="1"/>
    <col min="6421" max="6421" width="12.44140625" style="2"/>
    <col min="6422" max="6422" width="11.88671875" style="2" customWidth="1"/>
    <col min="6423" max="6652" width="9.109375" style="2" customWidth="1"/>
    <col min="6653" max="6653" width="5.6640625" style="2" customWidth="1"/>
    <col min="6654" max="6654" width="25.6640625" style="2" customWidth="1"/>
    <col min="6655" max="6656" width="12.44140625" style="2"/>
    <col min="6657" max="6657" width="5.6640625" style="2" customWidth="1"/>
    <col min="6658" max="6658" width="25.6640625" style="2" customWidth="1"/>
    <col min="6659" max="6669" width="14.6640625" style="2" customWidth="1"/>
    <col min="6670" max="6670" width="12.44140625" style="2"/>
    <col min="6671" max="6676" width="10.6640625" style="2" customWidth="1"/>
    <col min="6677" max="6677" width="12.44140625" style="2"/>
    <col min="6678" max="6678" width="11.88671875" style="2" customWidth="1"/>
    <col min="6679" max="6908" width="9.109375" style="2" customWidth="1"/>
    <col min="6909" max="6909" width="5.6640625" style="2" customWidth="1"/>
    <col min="6910" max="6910" width="25.6640625" style="2" customWidth="1"/>
    <col min="6911" max="6912" width="12.44140625" style="2"/>
    <col min="6913" max="6913" width="5.6640625" style="2" customWidth="1"/>
    <col min="6914" max="6914" width="25.6640625" style="2" customWidth="1"/>
    <col min="6915" max="6925" width="14.6640625" style="2" customWidth="1"/>
    <col min="6926" max="6926" width="12.44140625" style="2"/>
    <col min="6927" max="6932" width="10.6640625" style="2" customWidth="1"/>
    <col min="6933" max="6933" width="12.44140625" style="2"/>
    <col min="6934" max="6934" width="11.88671875" style="2" customWidth="1"/>
    <col min="6935" max="7164" width="9.109375" style="2" customWidth="1"/>
    <col min="7165" max="7165" width="5.6640625" style="2" customWidth="1"/>
    <col min="7166" max="7166" width="25.6640625" style="2" customWidth="1"/>
    <col min="7167" max="7168" width="12.44140625" style="2"/>
    <col min="7169" max="7169" width="5.6640625" style="2" customWidth="1"/>
    <col min="7170" max="7170" width="25.6640625" style="2" customWidth="1"/>
    <col min="7171" max="7181" width="14.6640625" style="2" customWidth="1"/>
    <col min="7182" max="7182" width="12.44140625" style="2"/>
    <col min="7183" max="7188" width="10.6640625" style="2" customWidth="1"/>
    <col min="7189" max="7189" width="12.44140625" style="2"/>
    <col min="7190" max="7190" width="11.88671875" style="2" customWidth="1"/>
    <col min="7191" max="7420" width="9.109375" style="2" customWidth="1"/>
    <col min="7421" max="7421" width="5.6640625" style="2" customWidth="1"/>
    <col min="7422" max="7422" width="25.6640625" style="2" customWidth="1"/>
    <col min="7423" max="7424" width="12.44140625" style="2"/>
    <col min="7425" max="7425" width="5.6640625" style="2" customWidth="1"/>
    <col min="7426" max="7426" width="25.6640625" style="2" customWidth="1"/>
    <col min="7427" max="7437" width="14.6640625" style="2" customWidth="1"/>
    <col min="7438" max="7438" width="12.44140625" style="2"/>
    <col min="7439" max="7444" width="10.6640625" style="2" customWidth="1"/>
    <col min="7445" max="7445" width="12.44140625" style="2"/>
    <col min="7446" max="7446" width="11.88671875" style="2" customWidth="1"/>
    <col min="7447" max="7676" width="9.109375" style="2" customWidth="1"/>
    <col min="7677" max="7677" width="5.6640625" style="2" customWidth="1"/>
    <col min="7678" max="7678" width="25.6640625" style="2" customWidth="1"/>
    <col min="7679" max="7680" width="12.44140625" style="2"/>
    <col min="7681" max="7681" width="5.6640625" style="2" customWidth="1"/>
    <col min="7682" max="7682" width="25.6640625" style="2" customWidth="1"/>
    <col min="7683" max="7693" width="14.6640625" style="2" customWidth="1"/>
    <col min="7694" max="7694" width="12.44140625" style="2"/>
    <col min="7695" max="7700" width="10.6640625" style="2" customWidth="1"/>
    <col min="7701" max="7701" width="12.44140625" style="2"/>
    <col min="7702" max="7702" width="11.88671875" style="2" customWidth="1"/>
    <col min="7703" max="7932" width="9.109375" style="2" customWidth="1"/>
    <col min="7933" max="7933" width="5.6640625" style="2" customWidth="1"/>
    <col min="7934" max="7934" width="25.6640625" style="2" customWidth="1"/>
    <col min="7935" max="7936" width="12.44140625" style="2"/>
    <col min="7937" max="7937" width="5.6640625" style="2" customWidth="1"/>
    <col min="7938" max="7938" width="25.6640625" style="2" customWidth="1"/>
    <col min="7939" max="7949" width="14.6640625" style="2" customWidth="1"/>
    <col min="7950" max="7950" width="12.44140625" style="2"/>
    <col min="7951" max="7956" width="10.6640625" style="2" customWidth="1"/>
    <col min="7957" max="7957" width="12.44140625" style="2"/>
    <col min="7958" max="7958" width="11.88671875" style="2" customWidth="1"/>
    <col min="7959" max="8188" width="9.109375" style="2" customWidth="1"/>
    <col min="8189" max="8189" width="5.6640625" style="2" customWidth="1"/>
    <col min="8190" max="8190" width="25.6640625" style="2" customWidth="1"/>
    <col min="8191" max="8192" width="12.44140625" style="2"/>
    <col min="8193" max="8193" width="5.6640625" style="2" customWidth="1"/>
    <col min="8194" max="8194" width="25.6640625" style="2" customWidth="1"/>
    <col min="8195" max="8205" width="14.6640625" style="2" customWidth="1"/>
    <col min="8206" max="8206" width="12.44140625" style="2"/>
    <col min="8207" max="8212" width="10.6640625" style="2" customWidth="1"/>
    <col min="8213" max="8213" width="12.44140625" style="2"/>
    <col min="8214" max="8214" width="11.88671875" style="2" customWidth="1"/>
    <col min="8215" max="8444" width="9.109375" style="2" customWidth="1"/>
    <col min="8445" max="8445" width="5.6640625" style="2" customWidth="1"/>
    <col min="8446" max="8446" width="25.6640625" style="2" customWidth="1"/>
    <col min="8447" max="8448" width="12.44140625" style="2"/>
    <col min="8449" max="8449" width="5.6640625" style="2" customWidth="1"/>
    <col min="8450" max="8450" width="25.6640625" style="2" customWidth="1"/>
    <col min="8451" max="8461" width="14.6640625" style="2" customWidth="1"/>
    <col min="8462" max="8462" width="12.44140625" style="2"/>
    <col min="8463" max="8468" width="10.6640625" style="2" customWidth="1"/>
    <col min="8469" max="8469" width="12.44140625" style="2"/>
    <col min="8470" max="8470" width="11.88671875" style="2" customWidth="1"/>
    <col min="8471" max="8700" width="9.109375" style="2" customWidth="1"/>
    <col min="8701" max="8701" width="5.6640625" style="2" customWidth="1"/>
    <col min="8702" max="8702" width="25.6640625" style="2" customWidth="1"/>
    <col min="8703" max="8704" width="12.44140625" style="2"/>
    <col min="8705" max="8705" width="5.6640625" style="2" customWidth="1"/>
    <col min="8706" max="8706" width="25.6640625" style="2" customWidth="1"/>
    <col min="8707" max="8717" width="14.6640625" style="2" customWidth="1"/>
    <col min="8718" max="8718" width="12.44140625" style="2"/>
    <col min="8719" max="8724" width="10.6640625" style="2" customWidth="1"/>
    <col min="8725" max="8725" width="12.44140625" style="2"/>
    <col min="8726" max="8726" width="11.88671875" style="2" customWidth="1"/>
    <col min="8727" max="8956" width="9.109375" style="2" customWidth="1"/>
    <col min="8957" max="8957" width="5.6640625" style="2" customWidth="1"/>
    <col min="8958" max="8958" width="25.6640625" style="2" customWidth="1"/>
    <col min="8959" max="8960" width="12.44140625" style="2"/>
    <col min="8961" max="8961" width="5.6640625" style="2" customWidth="1"/>
    <col min="8962" max="8962" width="25.6640625" style="2" customWidth="1"/>
    <col min="8963" max="8973" width="14.6640625" style="2" customWidth="1"/>
    <col min="8974" max="8974" width="12.44140625" style="2"/>
    <col min="8975" max="8980" width="10.6640625" style="2" customWidth="1"/>
    <col min="8981" max="8981" width="12.44140625" style="2"/>
    <col min="8982" max="8982" width="11.88671875" style="2" customWidth="1"/>
    <col min="8983" max="9212" width="9.109375" style="2" customWidth="1"/>
    <col min="9213" max="9213" width="5.6640625" style="2" customWidth="1"/>
    <col min="9214" max="9214" width="25.6640625" style="2" customWidth="1"/>
    <col min="9215" max="9216" width="12.44140625" style="2"/>
    <col min="9217" max="9217" width="5.6640625" style="2" customWidth="1"/>
    <col min="9218" max="9218" width="25.6640625" style="2" customWidth="1"/>
    <col min="9219" max="9229" width="14.6640625" style="2" customWidth="1"/>
    <col min="9230" max="9230" width="12.44140625" style="2"/>
    <col min="9231" max="9236" width="10.6640625" style="2" customWidth="1"/>
    <col min="9237" max="9237" width="12.44140625" style="2"/>
    <col min="9238" max="9238" width="11.88671875" style="2" customWidth="1"/>
    <col min="9239" max="9468" width="9.109375" style="2" customWidth="1"/>
    <col min="9469" max="9469" width="5.6640625" style="2" customWidth="1"/>
    <col min="9470" max="9470" width="25.6640625" style="2" customWidth="1"/>
    <col min="9471" max="9472" width="12.44140625" style="2"/>
    <col min="9473" max="9473" width="5.6640625" style="2" customWidth="1"/>
    <col min="9474" max="9474" width="25.6640625" style="2" customWidth="1"/>
    <col min="9475" max="9485" width="14.6640625" style="2" customWidth="1"/>
    <col min="9486" max="9486" width="12.44140625" style="2"/>
    <col min="9487" max="9492" width="10.6640625" style="2" customWidth="1"/>
    <col min="9493" max="9493" width="12.44140625" style="2"/>
    <col min="9494" max="9494" width="11.88671875" style="2" customWidth="1"/>
    <col min="9495" max="9724" width="9.109375" style="2" customWidth="1"/>
    <col min="9725" max="9725" width="5.6640625" style="2" customWidth="1"/>
    <col min="9726" max="9726" width="25.6640625" style="2" customWidth="1"/>
    <col min="9727" max="9728" width="12.44140625" style="2"/>
    <col min="9729" max="9729" width="5.6640625" style="2" customWidth="1"/>
    <col min="9730" max="9730" width="25.6640625" style="2" customWidth="1"/>
    <col min="9731" max="9741" width="14.6640625" style="2" customWidth="1"/>
    <col min="9742" max="9742" width="12.44140625" style="2"/>
    <col min="9743" max="9748" width="10.6640625" style="2" customWidth="1"/>
    <col min="9749" max="9749" width="12.44140625" style="2"/>
    <col min="9750" max="9750" width="11.88671875" style="2" customWidth="1"/>
    <col min="9751" max="9980" width="9.109375" style="2" customWidth="1"/>
    <col min="9981" max="9981" width="5.6640625" style="2" customWidth="1"/>
    <col min="9982" max="9982" width="25.6640625" style="2" customWidth="1"/>
    <col min="9983" max="9984" width="12.44140625" style="2"/>
    <col min="9985" max="9985" width="5.6640625" style="2" customWidth="1"/>
    <col min="9986" max="9986" width="25.6640625" style="2" customWidth="1"/>
    <col min="9987" max="9997" width="14.6640625" style="2" customWidth="1"/>
    <col min="9998" max="9998" width="12.44140625" style="2"/>
    <col min="9999" max="10004" width="10.6640625" style="2" customWidth="1"/>
    <col min="10005" max="10005" width="12.44140625" style="2"/>
    <col min="10006" max="10006" width="11.88671875" style="2" customWidth="1"/>
    <col min="10007" max="10236" width="9.109375" style="2" customWidth="1"/>
    <col min="10237" max="10237" width="5.6640625" style="2" customWidth="1"/>
    <col min="10238" max="10238" width="25.6640625" style="2" customWidth="1"/>
    <col min="10239" max="10240" width="12.44140625" style="2"/>
    <col min="10241" max="10241" width="5.6640625" style="2" customWidth="1"/>
    <col min="10242" max="10242" width="25.6640625" style="2" customWidth="1"/>
    <col min="10243" max="10253" width="14.6640625" style="2" customWidth="1"/>
    <col min="10254" max="10254" width="12.44140625" style="2"/>
    <col min="10255" max="10260" width="10.6640625" style="2" customWidth="1"/>
    <col min="10261" max="10261" width="12.44140625" style="2"/>
    <col min="10262" max="10262" width="11.88671875" style="2" customWidth="1"/>
    <col min="10263" max="10492" width="9.109375" style="2" customWidth="1"/>
    <col min="10493" max="10493" width="5.6640625" style="2" customWidth="1"/>
    <col min="10494" max="10494" width="25.6640625" style="2" customWidth="1"/>
    <col min="10495" max="10496" width="12.44140625" style="2"/>
    <col min="10497" max="10497" width="5.6640625" style="2" customWidth="1"/>
    <col min="10498" max="10498" width="25.6640625" style="2" customWidth="1"/>
    <col min="10499" max="10509" width="14.6640625" style="2" customWidth="1"/>
    <col min="10510" max="10510" width="12.44140625" style="2"/>
    <col min="10511" max="10516" width="10.6640625" style="2" customWidth="1"/>
    <col min="10517" max="10517" width="12.44140625" style="2"/>
    <col min="10518" max="10518" width="11.88671875" style="2" customWidth="1"/>
    <col min="10519" max="10748" width="9.109375" style="2" customWidth="1"/>
    <col min="10749" max="10749" width="5.6640625" style="2" customWidth="1"/>
    <col min="10750" max="10750" width="25.6640625" style="2" customWidth="1"/>
    <col min="10751" max="10752" width="12.44140625" style="2"/>
    <col min="10753" max="10753" width="5.6640625" style="2" customWidth="1"/>
    <col min="10754" max="10754" width="25.6640625" style="2" customWidth="1"/>
    <col min="10755" max="10765" width="14.6640625" style="2" customWidth="1"/>
    <col min="10766" max="10766" width="12.44140625" style="2"/>
    <col min="10767" max="10772" width="10.6640625" style="2" customWidth="1"/>
    <col min="10773" max="10773" width="12.44140625" style="2"/>
    <col min="10774" max="10774" width="11.88671875" style="2" customWidth="1"/>
    <col min="10775" max="11004" width="9.109375" style="2" customWidth="1"/>
    <col min="11005" max="11005" width="5.6640625" style="2" customWidth="1"/>
    <col min="11006" max="11006" width="25.6640625" style="2" customWidth="1"/>
    <col min="11007" max="11008" width="12.44140625" style="2"/>
    <col min="11009" max="11009" width="5.6640625" style="2" customWidth="1"/>
    <col min="11010" max="11010" width="25.6640625" style="2" customWidth="1"/>
    <col min="11011" max="11021" width="14.6640625" style="2" customWidth="1"/>
    <col min="11022" max="11022" width="12.44140625" style="2"/>
    <col min="11023" max="11028" width="10.6640625" style="2" customWidth="1"/>
    <col min="11029" max="11029" width="12.44140625" style="2"/>
    <col min="11030" max="11030" width="11.88671875" style="2" customWidth="1"/>
    <col min="11031" max="11260" width="9.109375" style="2" customWidth="1"/>
    <col min="11261" max="11261" width="5.6640625" style="2" customWidth="1"/>
    <col min="11262" max="11262" width="25.6640625" style="2" customWidth="1"/>
    <col min="11263" max="11264" width="12.44140625" style="2"/>
    <col min="11265" max="11265" width="5.6640625" style="2" customWidth="1"/>
    <col min="11266" max="11266" width="25.6640625" style="2" customWidth="1"/>
    <col min="11267" max="11277" width="14.6640625" style="2" customWidth="1"/>
    <col min="11278" max="11278" width="12.44140625" style="2"/>
    <col min="11279" max="11284" width="10.6640625" style="2" customWidth="1"/>
    <col min="11285" max="11285" width="12.44140625" style="2"/>
    <col min="11286" max="11286" width="11.88671875" style="2" customWidth="1"/>
    <col min="11287" max="11516" width="9.109375" style="2" customWidth="1"/>
    <col min="11517" max="11517" width="5.6640625" style="2" customWidth="1"/>
    <col min="11518" max="11518" width="25.6640625" style="2" customWidth="1"/>
    <col min="11519" max="11520" width="12.44140625" style="2"/>
    <col min="11521" max="11521" width="5.6640625" style="2" customWidth="1"/>
    <col min="11522" max="11522" width="25.6640625" style="2" customWidth="1"/>
    <col min="11523" max="11533" width="14.6640625" style="2" customWidth="1"/>
    <col min="11534" max="11534" width="12.44140625" style="2"/>
    <col min="11535" max="11540" width="10.6640625" style="2" customWidth="1"/>
    <col min="11541" max="11541" width="12.44140625" style="2"/>
    <col min="11542" max="11542" width="11.88671875" style="2" customWidth="1"/>
    <col min="11543" max="11772" width="9.109375" style="2" customWidth="1"/>
    <col min="11773" max="11773" width="5.6640625" style="2" customWidth="1"/>
    <col min="11774" max="11774" width="25.6640625" style="2" customWidth="1"/>
    <col min="11775" max="11776" width="12.44140625" style="2"/>
    <col min="11777" max="11777" width="5.6640625" style="2" customWidth="1"/>
    <col min="11778" max="11778" width="25.6640625" style="2" customWidth="1"/>
    <col min="11779" max="11789" width="14.6640625" style="2" customWidth="1"/>
    <col min="11790" max="11790" width="12.44140625" style="2"/>
    <col min="11791" max="11796" width="10.6640625" style="2" customWidth="1"/>
    <col min="11797" max="11797" width="12.44140625" style="2"/>
    <col min="11798" max="11798" width="11.88671875" style="2" customWidth="1"/>
    <col min="11799" max="12028" width="9.109375" style="2" customWidth="1"/>
    <col min="12029" max="12029" width="5.6640625" style="2" customWidth="1"/>
    <col min="12030" max="12030" width="25.6640625" style="2" customWidth="1"/>
    <col min="12031" max="12032" width="12.44140625" style="2"/>
    <col min="12033" max="12033" width="5.6640625" style="2" customWidth="1"/>
    <col min="12034" max="12034" width="25.6640625" style="2" customWidth="1"/>
    <col min="12035" max="12045" width="14.6640625" style="2" customWidth="1"/>
    <col min="12046" max="12046" width="12.44140625" style="2"/>
    <col min="12047" max="12052" width="10.6640625" style="2" customWidth="1"/>
    <col min="12053" max="12053" width="12.44140625" style="2"/>
    <col min="12054" max="12054" width="11.88671875" style="2" customWidth="1"/>
    <col min="12055" max="12284" width="9.109375" style="2" customWidth="1"/>
    <col min="12285" max="12285" width="5.6640625" style="2" customWidth="1"/>
    <col min="12286" max="12286" width="25.6640625" style="2" customWidth="1"/>
    <col min="12287" max="12288" width="12.44140625" style="2"/>
    <col min="12289" max="12289" width="5.6640625" style="2" customWidth="1"/>
    <col min="12290" max="12290" width="25.6640625" style="2" customWidth="1"/>
    <col min="12291" max="12301" width="14.6640625" style="2" customWidth="1"/>
    <col min="12302" max="12302" width="12.44140625" style="2"/>
    <col min="12303" max="12308" width="10.6640625" style="2" customWidth="1"/>
    <col min="12309" max="12309" width="12.44140625" style="2"/>
    <col min="12310" max="12310" width="11.88671875" style="2" customWidth="1"/>
    <col min="12311" max="12540" width="9.109375" style="2" customWidth="1"/>
    <col min="12541" max="12541" width="5.6640625" style="2" customWidth="1"/>
    <col min="12542" max="12542" width="25.6640625" style="2" customWidth="1"/>
    <col min="12543" max="12544" width="12.44140625" style="2"/>
    <col min="12545" max="12545" width="5.6640625" style="2" customWidth="1"/>
    <col min="12546" max="12546" width="25.6640625" style="2" customWidth="1"/>
    <col min="12547" max="12557" width="14.6640625" style="2" customWidth="1"/>
    <col min="12558" max="12558" width="12.44140625" style="2"/>
    <col min="12559" max="12564" width="10.6640625" style="2" customWidth="1"/>
    <col min="12565" max="12565" width="12.44140625" style="2"/>
    <col min="12566" max="12566" width="11.88671875" style="2" customWidth="1"/>
    <col min="12567" max="12796" width="9.109375" style="2" customWidth="1"/>
    <col min="12797" max="12797" width="5.6640625" style="2" customWidth="1"/>
    <col min="12798" max="12798" width="25.6640625" style="2" customWidth="1"/>
    <col min="12799" max="12800" width="12.44140625" style="2"/>
    <col min="12801" max="12801" width="5.6640625" style="2" customWidth="1"/>
    <col min="12802" max="12802" width="25.6640625" style="2" customWidth="1"/>
    <col min="12803" max="12813" width="14.6640625" style="2" customWidth="1"/>
    <col min="12814" max="12814" width="12.44140625" style="2"/>
    <col min="12815" max="12820" width="10.6640625" style="2" customWidth="1"/>
    <col min="12821" max="12821" width="12.44140625" style="2"/>
    <col min="12822" max="12822" width="11.88671875" style="2" customWidth="1"/>
    <col min="12823" max="13052" width="9.109375" style="2" customWidth="1"/>
    <col min="13053" max="13053" width="5.6640625" style="2" customWidth="1"/>
    <col min="13054" max="13054" width="25.6640625" style="2" customWidth="1"/>
    <col min="13055" max="13056" width="12.44140625" style="2"/>
    <col min="13057" max="13057" width="5.6640625" style="2" customWidth="1"/>
    <col min="13058" max="13058" width="25.6640625" style="2" customWidth="1"/>
    <col min="13059" max="13069" width="14.6640625" style="2" customWidth="1"/>
    <col min="13070" max="13070" width="12.44140625" style="2"/>
    <col min="13071" max="13076" width="10.6640625" style="2" customWidth="1"/>
    <col min="13077" max="13077" width="12.44140625" style="2"/>
    <col min="13078" max="13078" width="11.88671875" style="2" customWidth="1"/>
    <col min="13079" max="13308" width="9.109375" style="2" customWidth="1"/>
    <col min="13309" max="13309" width="5.6640625" style="2" customWidth="1"/>
    <col min="13310" max="13310" width="25.6640625" style="2" customWidth="1"/>
    <col min="13311" max="13312" width="12.44140625" style="2"/>
    <col min="13313" max="13313" width="5.6640625" style="2" customWidth="1"/>
    <col min="13314" max="13314" width="25.6640625" style="2" customWidth="1"/>
    <col min="13315" max="13325" width="14.6640625" style="2" customWidth="1"/>
    <col min="13326" max="13326" width="12.44140625" style="2"/>
    <col min="13327" max="13332" width="10.6640625" style="2" customWidth="1"/>
    <col min="13333" max="13333" width="12.44140625" style="2"/>
    <col min="13334" max="13334" width="11.88671875" style="2" customWidth="1"/>
    <col min="13335" max="13564" width="9.109375" style="2" customWidth="1"/>
    <col min="13565" max="13565" width="5.6640625" style="2" customWidth="1"/>
    <col min="13566" max="13566" width="25.6640625" style="2" customWidth="1"/>
    <col min="13567" max="13568" width="12.44140625" style="2"/>
    <col min="13569" max="13569" width="5.6640625" style="2" customWidth="1"/>
    <col min="13570" max="13570" width="25.6640625" style="2" customWidth="1"/>
    <col min="13571" max="13581" width="14.6640625" style="2" customWidth="1"/>
    <col min="13582" max="13582" width="12.44140625" style="2"/>
    <col min="13583" max="13588" width="10.6640625" style="2" customWidth="1"/>
    <col min="13589" max="13589" width="12.44140625" style="2"/>
    <col min="13590" max="13590" width="11.88671875" style="2" customWidth="1"/>
    <col min="13591" max="13820" width="9.109375" style="2" customWidth="1"/>
    <col min="13821" max="13821" width="5.6640625" style="2" customWidth="1"/>
    <col min="13822" max="13822" width="25.6640625" style="2" customWidth="1"/>
    <col min="13823" max="13824" width="12.44140625" style="2"/>
    <col min="13825" max="13825" width="5.6640625" style="2" customWidth="1"/>
    <col min="13826" max="13826" width="25.6640625" style="2" customWidth="1"/>
    <col min="13827" max="13837" width="14.6640625" style="2" customWidth="1"/>
    <col min="13838" max="13838" width="12.44140625" style="2"/>
    <col min="13839" max="13844" width="10.6640625" style="2" customWidth="1"/>
    <col min="13845" max="13845" width="12.44140625" style="2"/>
    <col min="13846" max="13846" width="11.88671875" style="2" customWidth="1"/>
    <col min="13847" max="14076" width="9.109375" style="2" customWidth="1"/>
    <col min="14077" max="14077" width="5.6640625" style="2" customWidth="1"/>
    <col min="14078" max="14078" width="25.6640625" style="2" customWidth="1"/>
    <col min="14079" max="14080" width="12.44140625" style="2"/>
    <col min="14081" max="14081" width="5.6640625" style="2" customWidth="1"/>
    <col min="14082" max="14082" width="25.6640625" style="2" customWidth="1"/>
    <col min="14083" max="14093" width="14.6640625" style="2" customWidth="1"/>
    <col min="14094" max="14094" width="12.44140625" style="2"/>
    <col min="14095" max="14100" width="10.6640625" style="2" customWidth="1"/>
    <col min="14101" max="14101" width="12.44140625" style="2"/>
    <col min="14102" max="14102" width="11.88671875" style="2" customWidth="1"/>
    <col min="14103" max="14332" width="9.109375" style="2" customWidth="1"/>
    <col min="14333" max="14333" width="5.6640625" style="2" customWidth="1"/>
    <col min="14334" max="14334" width="25.6640625" style="2" customWidth="1"/>
    <col min="14335" max="14336" width="12.44140625" style="2"/>
    <col min="14337" max="14337" width="5.6640625" style="2" customWidth="1"/>
    <col min="14338" max="14338" width="25.6640625" style="2" customWidth="1"/>
    <col min="14339" max="14349" width="14.6640625" style="2" customWidth="1"/>
    <col min="14350" max="14350" width="12.44140625" style="2"/>
    <col min="14351" max="14356" width="10.6640625" style="2" customWidth="1"/>
    <col min="14357" max="14357" width="12.44140625" style="2"/>
    <col min="14358" max="14358" width="11.88671875" style="2" customWidth="1"/>
    <col min="14359" max="14588" width="9.109375" style="2" customWidth="1"/>
    <col min="14589" max="14589" width="5.6640625" style="2" customWidth="1"/>
    <col min="14590" max="14590" width="25.6640625" style="2" customWidth="1"/>
    <col min="14591" max="14592" width="12.44140625" style="2"/>
    <col min="14593" max="14593" width="5.6640625" style="2" customWidth="1"/>
    <col min="14594" max="14594" width="25.6640625" style="2" customWidth="1"/>
    <col min="14595" max="14605" width="14.6640625" style="2" customWidth="1"/>
    <col min="14606" max="14606" width="12.44140625" style="2"/>
    <col min="14607" max="14612" width="10.6640625" style="2" customWidth="1"/>
    <col min="14613" max="14613" width="12.44140625" style="2"/>
    <col min="14614" max="14614" width="11.88671875" style="2" customWidth="1"/>
    <col min="14615" max="14844" width="9.109375" style="2" customWidth="1"/>
    <col min="14845" max="14845" width="5.6640625" style="2" customWidth="1"/>
    <col min="14846" max="14846" width="25.6640625" style="2" customWidth="1"/>
    <col min="14847" max="14848" width="12.44140625" style="2"/>
    <col min="14849" max="14849" width="5.6640625" style="2" customWidth="1"/>
    <col min="14850" max="14850" width="25.6640625" style="2" customWidth="1"/>
    <col min="14851" max="14861" width="14.6640625" style="2" customWidth="1"/>
    <col min="14862" max="14862" width="12.44140625" style="2"/>
    <col min="14863" max="14868" width="10.6640625" style="2" customWidth="1"/>
    <col min="14869" max="14869" width="12.44140625" style="2"/>
    <col min="14870" max="14870" width="11.88671875" style="2" customWidth="1"/>
    <col min="14871" max="15100" width="9.109375" style="2" customWidth="1"/>
    <col min="15101" max="15101" width="5.6640625" style="2" customWidth="1"/>
    <col min="15102" max="15102" width="25.6640625" style="2" customWidth="1"/>
    <col min="15103" max="15104" width="12.44140625" style="2"/>
    <col min="15105" max="15105" width="5.6640625" style="2" customWidth="1"/>
    <col min="15106" max="15106" width="25.6640625" style="2" customWidth="1"/>
    <col min="15107" max="15117" width="14.6640625" style="2" customWidth="1"/>
    <col min="15118" max="15118" width="12.44140625" style="2"/>
    <col min="15119" max="15124" width="10.6640625" style="2" customWidth="1"/>
    <col min="15125" max="15125" width="12.44140625" style="2"/>
    <col min="15126" max="15126" width="11.88671875" style="2" customWidth="1"/>
    <col min="15127" max="15356" width="9.109375" style="2" customWidth="1"/>
    <col min="15357" max="15357" width="5.6640625" style="2" customWidth="1"/>
    <col min="15358" max="15358" width="25.6640625" style="2" customWidth="1"/>
    <col min="15359" max="15360" width="12.44140625" style="2"/>
    <col min="15361" max="15361" width="5.6640625" style="2" customWidth="1"/>
    <col min="15362" max="15362" width="25.6640625" style="2" customWidth="1"/>
    <col min="15363" max="15373" width="14.6640625" style="2" customWidth="1"/>
    <col min="15374" max="15374" width="12.44140625" style="2"/>
    <col min="15375" max="15380" width="10.6640625" style="2" customWidth="1"/>
    <col min="15381" max="15381" width="12.44140625" style="2"/>
    <col min="15382" max="15382" width="11.88671875" style="2" customWidth="1"/>
    <col min="15383" max="15612" width="9.109375" style="2" customWidth="1"/>
    <col min="15613" max="15613" width="5.6640625" style="2" customWidth="1"/>
    <col min="15614" max="15614" width="25.6640625" style="2" customWidth="1"/>
    <col min="15615" max="15616" width="12.44140625" style="2"/>
    <col min="15617" max="15617" width="5.6640625" style="2" customWidth="1"/>
    <col min="15618" max="15618" width="25.6640625" style="2" customWidth="1"/>
    <col min="15619" max="15629" width="14.6640625" style="2" customWidth="1"/>
    <col min="15630" max="15630" width="12.44140625" style="2"/>
    <col min="15631" max="15636" width="10.6640625" style="2" customWidth="1"/>
    <col min="15637" max="15637" width="12.44140625" style="2"/>
    <col min="15638" max="15638" width="11.88671875" style="2" customWidth="1"/>
    <col min="15639" max="15868" width="9.109375" style="2" customWidth="1"/>
    <col min="15869" max="15869" width="5.6640625" style="2" customWidth="1"/>
    <col min="15870" max="15870" width="25.6640625" style="2" customWidth="1"/>
    <col min="15871" max="15872" width="12.44140625" style="2"/>
    <col min="15873" max="15873" width="5.6640625" style="2" customWidth="1"/>
    <col min="15874" max="15874" width="25.6640625" style="2" customWidth="1"/>
    <col min="15875" max="15885" width="14.6640625" style="2" customWidth="1"/>
    <col min="15886" max="15886" width="12.44140625" style="2"/>
    <col min="15887" max="15892" width="10.6640625" style="2" customWidth="1"/>
    <col min="15893" max="15893" width="12.44140625" style="2"/>
    <col min="15894" max="15894" width="11.88671875" style="2" customWidth="1"/>
    <col min="15895" max="16124" width="9.109375" style="2" customWidth="1"/>
    <col min="16125" max="16125" width="5.6640625" style="2" customWidth="1"/>
    <col min="16126" max="16126" width="25.6640625" style="2" customWidth="1"/>
    <col min="16127" max="16128" width="12.44140625" style="2"/>
    <col min="16129" max="16129" width="5.6640625" style="2" customWidth="1"/>
    <col min="16130" max="16130" width="25.6640625" style="2" customWidth="1"/>
    <col min="16131" max="16141" width="14.6640625" style="2" customWidth="1"/>
    <col min="16142" max="16142" width="12.44140625" style="2"/>
    <col min="16143" max="16148" width="10.6640625" style="2" customWidth="1"/>
    <col min="16149" max="16149" width="12.44140625" style="2"/>
    <col min="16150" max="16150" width="11.88671875" style="2" customWidth="1"/>
    <col min="16151" max="16380" width="9.109375" style="2" customWidth="1"/>
    <col min="16381" max="16381" width="5.6640625" style="2" customWidth="1"/>
    <col min="16382" max="16382" width="25.6640625" style="2" customWidth="1"/>
    <col min="16383" max="16384" width="12.44140625" style="2"/>
  </cols>
  <sheetData>
    <row r="1" spans="1:22" x14ac:dyDescent="0.25">
      <c r="A1" s="1" t="s">
        <v>0</v>
      </c>
    </row>
    <row r="2" spans="1:22" x14ac:dyDescent="0.25">
      <c r="A2" s="3" t="s">
        <v>1</v>
      </c>
      <c r="B2" s="3"/>
    </row>
    <row r="3" spans="1:22" s="5" customFormat="1" ht="16.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2" s="5" customFormat="1" ht="16.8" x14ac:dyDescent="0.25">
      <c r="F4" s="6" t="str">
        <f>'[1]1'!E5</f>
        <v>KABUPATEN/KOTA</v>
      </c>
      <c r="G4" s="7" t="str">
        <f>'[1]1'!F5</f>
        <v>BULUKUMBA</v>
      </c>
      <c r="I4" s="7"/>
      <c r="M4" s="8"/>
    </row>
    <row r="5" spans="1:22" s="5" customFormat="1" ht="16.8" x14ac:dyDescent="0.25">
      <c r="F5" s="6" t="str">
        <f>'[1]1'!E6</f>
        <v xml:space="preserve">TAHUN </v>
      </c>
      <c r="G5" s="7">
        <f>'[1]1'!F6</f>
        <v>2022</v>
      </c>
      <c r="I5" s="7"/>
      <c r="L5" s="8"/>
      <c r="M5" s="8"/>
    </row>
    <row r="6" spans="1:22" ht="15.6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22" x14ac:dyDescent="0.25">
      <c r="A7" s="10" t="s">
        <v>3</v>
      </c>
      <c r="B7" s="11" t="s">
        <v>4</v>
      </c>
      <c r="C7" s="12" t="s">
        <v>5</v>
      </c>
      <c r="D7" s="12"/>
      <c r="E7" s="12"/>
      <c r="F7" s="12"/>
      <c r="G7" s="12" t="s">
        <v>6</v>
      </c>
      <c r="H7" s="12"/>
      <c r="I7" s="12"/>
      <c r="J7" s="12"/>
      <c r="K7" s="13" t="s">
        <v>7</v>
      </c>
      <c r="L7" s="14"/>
      <c r="M7" s="15"/>
      <c r="N7" s="16"/>
      <c r="O7" s="17"/>
      <c r="P7" s="17"/>
      <c r="Q7" s="17"/>
      <c r="R7" s="18"/>
      <c r="S7" s="18"/>
      <c r="T7" s="18"/>
      <c r="U7" s="16"/>
      <c r="V7" s="19"/>
    </row>
    <row r="8" spans="1:22" ht="41.4" x14ac:dyDescent="0.25">
      <c r="A8" s="20"/>
      <c r="B8" s="21"/>
      <c r="C8" s="22" t="s">
        <v>8</v>
      </c>
      <c r="D8" s="22" t="s">
        <v>9</v>
      </c>
      <c r="E8" s="22" t="s">
        <v>10</v>
      </c>
      <c r="F8" s="23" t="s">
        <v>11</v>
      </c>
      <c r="G8" s="22" t="s">
        <v>8</v>
      </c>
      <c r="H8" s="22" t="s">
        <v>9</v>
      </c>
      <c r="I8" s="22" t="s">
        <v>10</v>
      </c>
      <c r="J8" s="23" t="s">
        <v>11</v>
      </c>
      <c r="K8" s="22" t="s">
        <v>8</v>
      </c>
      <c r="L8" s="22" t="s">
        <v>9</v>
      </c>
      <c r="M8" s="22" t="s">
        <v>10</v>
      </c>
      <c r="N8" s="16"/>
      <c r="O8" s="24"/>
      <c r="P8" s="24"/>
      <c r="Q8" s="24"/>
      <c r="R8" s="24"/>
      <c r="S8" s="24"/>
      <c r="T8" s="24"/>
      <c r="U8" s="16"/>
      <c r="V8" s="19"/>
    </row>
    <row r="9" spans="1:22" x14ac:dyDescent="0.25">
      <c r="A9" s="25" t="s">
        <v>12</v>
      </c>
      <c r="B9" s="26" t="s">
        <v>13</v>
      </c>
      <c r="C9" s="26" t="s">
        <v>14</v>
      </c>
      <c r="D9" s="26" t="s">
        <v>15</v>
      </c>
      <c r="E9" s="26" t="s">
        <v>16</v>
      </c>
      <c r="F9" s="26" t="s">
        <v>17</v>
      </c>
      <c r="G9" s="26" t="s">
        <v>18</v>
      </c>
      <c r="H9" s="26" t="s">
        <v>19</v>
      </c>
      <c r="I9" s="26" t="s">
        <v>20</v>
      </c>
      <c r="J9" s="26" t="s">
        <v>21</v>
      </c>
      <c r="K9" s="26" t="s">
        <v>22</v>
      </c>
      <c r="L9" s="26" t="s">
        <v>23</v>
      </c>
      <c r="M9" s="27" t="s">
        <v>24</v>
      </c>
      <c r="N9" s="28"/>
      <c r="O9" s="28"/>
      <c r="P9" s="28"/>
      <c r="Q9" s="28"/>
      <c r="R9" s="28"/>
      <c r="S9" s="28"/>
      <c r="T9" s="28"/>
      <c r="U9" s="28"/>
      <c r="V9" s="28"/>
    </row>
    <row r="10" spans="1:22" ht="20.100000000000001" customHeight="1" x14ac:dyDescent="0.25">
      <c r="A10" s="29">
        <v>1</v>
      </c>
      <c r="B10" s="30" t="s">
        <v>25</v>
      </c>
      <c r="C10" s="31">
        <v>0</v>
      </c>
      <c r="D10" s="31">
        <v>0</v>
      </c>
      <c r="E10" s="31">
        <f t="shared" ref="E10:E19" si="0">SUM(C10:D10)</f>
        <v>0</v>
      </c>
      <c r="F10" s="32">
        <f>E10/$E$20*100</f>
        <v>0</v>
      </c>
      <c r="G10" s="31">
        <v>0</v>
      </c>
      <c r="H10" s="31">
        <v>0</v>
      </c>
      <c r="I10" s="31">
        <f t="shared" ref="I10:I19" si="1">SUM(G10:H10)</f>
        <v>0</v>
      </c>
      <c r="J10" s="32">
        <f>I10/$E$20*100</f>
        <v>0</v>
      </c>
      <c r="K10" s="33">
        <v>0</v>
      </c>
      <c r="L10" s="33">
        <v>0</v>
      </c>
      <c r="M10" s="34">
        <f t="shared" ref="M10:M18" si="2">SUM(K10:L10)</f>
        <v>0</v>
      </c>
      <c r="O10" s="35"/>
      <c r="P10" s="35"/>
      <c r="Q10" s="35"/>
      <c r="R10" s="35"/>
      <c r="S10" s="35"/>
      <c r="T10" s="35"/>
      <c r="U10" s="35"/>
    </row>
    <row r="11" spans="1:22" ht="20.100000000000001" customHeight="1" x14ac:dyDescent="0.25">
      <c r="A11" s="36">
        <v>2</v>
      </c>
      <c r="B11" s="37" t="s">
        <v>26</v>
      </c>
      <c r="C11" s="38">
        <v>0</v>
      </c>
      <c r="D11" s="38">
        <v>0</v>
      </c>
      <c r="E11" s="38">
        <f t="shared" si="0"/>
        <v>0</v>
      </c>
      <c r="F11" s="39">
        <f t="shared" ref="F11:F18" si="3">E11/$E$20*100</f>
        <v>0</v>
      </c>
      <c r="G11" s="38">
        <v>0</v>
      </c>
      <c r="H11" s="38">
        <v>0</v>
      </c>
      <c r="I11" s="38">
        <f t="shared" si="1"/>
        <v>0</v>
      </c>
      <c r="J11" s="39">
        <v>0</v>
      </c>
      <c r="K11" s="40">
        <v>0</v>
      </c>
      <c r="L11" s="40">
        <v>0</v>
      </c>
      <c r="M11" s="41">
        <f t="shared" si="2"/>
        <v>0</v>
      </c>
      <c r="O11" s="35"/>
      <c r="P11" s="35"/>
      <c r="Q11" s="35"/>
      <c r="R11" s="35"/>
      <c r="S11" s="35"/>
      <c r="T11" s="35"/>
      <c r="U11" s="35"/>
    </row>
    <row r="12" spans="1:22" ht="20.100000000000001" customHeight="1" x14ac:dyDescent="0.25">
      <c r="A12" s="36">
        <v>3</v>
      </c>
      <c r="B12" s="37" t="s">
        <v>27</v>
      </c>
      <c r="C12" s="38">
        <v>0</v>
      </c>
      <c r="D12" s="38">
        <v>0</v>
      </c>
      <c r="E12" s="38">
        <f t="shared" si="0"/>
        <v>0</v>
      </c>
      <c r="F12" s="39">
        <f t="shared" si="3"/>
        <v>0</v>
      </c>
      <c r="G12" s="38">
        <v>0</v>
      </c>
      <c r="H12" s="38">
        <v>0</v>
      </c>
      <c r="I12" s="38">
        <f t="shared" si="1"/>
        <v>0</v>
      </c>
      <c r="J12" s="39">
        <v>0</v>
      </c>
      <c r="K12" s="40">
        <v>0</v>
      </c>
      <c r="L12" s="40">
        <v>0</v>
      </c>
      <c r="M12" s="41">
        <f t="shared" si="2"/>
        <v>0</v>
      </c>
      <c r="O12" s="35"/>
      <c r="P12" s="35"/>
      <c r="Q12" s="35"/>
      <c r="R12" s="35"/>
      <c r="S12" s="35"/>
      <c r="T12" s="35"/>
      <c r="U12" s="35"/>
    </row>
    <row r="13" spans="1:22" ht="20.100000000000001" customHeight="1" x14ac:dyDescent="0.25">
      <c r="A13" s="36">
        <v>4</v>
      </c>
      <c r="B13" s="37" t="s">
        <v>28</v>
      </c>
      <c r="C13" s="38">
        <v>0</v>
      </c>
      <c r="D13" s="38">
        <v>0</v>
      </c>
      <c r="E13" s="38">
        <f t="shared" si="0"/>
        <v>0</v>
      </c>
      <c r="F13" s="39">
        <f>E13/$E$20*100</f>
        <v>0</v>
      </c>
      <c r="G13" s="38">
        <v>3</v>
      </c>
      <c r="H13" s="38">
        <v>1</v>
      </c>
      <c r="I13" s="38">
        <f t="shared" si="1"/>
        <v>4</v>
      </c>
      <c r="J13" s="39">
        <v>0</v>
      </c>
      <c r="K13" s="40">
        <v>0</v>
      </c>
      <c r="L13" s="40">
        <v>0</v>
      </c>
      <c r="M13" s="41">
        <f>SUM(K13:L13)</f>
        <v>0</v>
      </c>
      <c r="O13" s="35"/>
      <c r="P13" s="35"/>
      <c r="Q13" s="35"/>
      <c r="R13" s="35"/>
      <c r="S13" s="35"/>
      <c r="T13" s="35"/>
      <c r="U13" s="35"/>
    </row>
    <row r="14" spans="1:22" ht="20.100000000000001" customHeight="1" x14ac:dyDescent="0.25">
      <c r="A14" s="36">
        <v>5</v>
      </c>
      <c r="B14" s="37" t="s">
        <v>29</v>
      </c>
      <c r="C14" s="38">
        <v>1</v>
      </c>
      <c r="D14" s="38">
        <v>0</v>
      </c>
      <c r="E14" s="38">
        <f t="shared" si="0"/>
        <v>1</v>
      </c>
      <c r="F14" s="39">
        <f>E14/$E$20*100</f>
        <v>4.3478260869565215</v>
      </c>
      <c r="G14" s="38">
        <v>5</v>
      </c>
      <c r="H14" s="38">
        <v>1</v>
      </c>
      <c r="I14" s="38">
        <f>SUM(G14:H14)</f>
        <v>6</v>
      </c>
      <c r="J14" s="39">
        <v>0</v>
      </c>
      <c r="K14" s="40">
        <v>0</v>
      </c>
      <c r="L14" s="40">
        <v>0</v>
      </c>
      <c r="M14" s="41">
        <f t="shared" si="2"/>
        <v>0</v>
      </c>
      <c r="O14" s="35"/>
      <c r="P14" s="35"/>
      <c r="Q14" s="35"/>
      <c r="R14" s="35"/>
      <c r="S14" s="35"/>
      <c r="T14" s="35"/>
      <c r="U14" s="35"/>
    </row>
    <row r="15" spans="1:22" ht="20.100000000000001" customHeight="1" x14ac:dyDescent="0.25">
      <c r="A15" s="36">
        <v>6</v>
      </c>
      <c r="B15" s="37" t="s">
        <v>30</v>
      </c>
      <c r="C15" s="38">
        <v>0</v>
      </c>
      <c r="D15" s="38">
        <v>0</v>
      </c>
      <c r="E15" s="38">
        <f t="shared" si="0"/>
        <v>0</v>
      </c>
      <c r="F15" s="39">
        <f>E15/$E$20*100</f>
        <v>0</v>
      </c>
      <c r="G15" s="38">
        <v>0</v>
      </c>
      <c r="H15" s="38">
        <v>0</v>
      </c>
      <c r="I15" s="38">
        <f>SUM(G15:H15)</f>
        <v>0</v>
      </c>
      <c r="J15" s="39">
        <v>0</v>
      </c>
      <c r="K15" s="40">
        <v>0</v>
      </c>
      <c r="L15" s="40">
        <v>0</v>
      </c>
      <c r="M15" s="41">
        <f t="shared" si="2"/>
        <v>0</v>
      </c>
      <c r="O15" s="35"/>
      <c r="P15" s="35"/>
      <c r="Q15" s="35"/>
      <c r="R15" s="35"/>
      <c r="S15" s="35"/>
      <c r="T15" s="35"/>
      <c r="U15" s="35"/>
    </row>
    <row r="16" spans="1:22" ht="20.100000000000001" customHeight="1" x14ac:dyDescent="0.25">
      <c r="A16" s="36">
        <v>7</v>
      </c>
      <c r="B16" s="37" t="s">
        <v>31</v>
      </c>
      <c r="C16" s="38">
        <v>17</v>
      </c>
      <c r="D16" s="38">
        <v>2</v>
      </c>
      <c r="E16" s="38">
        <f t="shared" si="0"/>
        <v>19</v>
      </c>
      <c r="F16" s="39">
        <f>E16/$E$20*100</f>
        <v>82.608695652173907</v>
      </c>
      <c r="G16" s="38">
        <v>36</v>
      </c>
      <c r="H16" s="38">
        <v>13</v>
      </c>
      <c r="I16" s="38">
        <f>SUM(G16:H16)</f>
        <v>49</v>
      </c>
      <c r="J16" s="39">
        <v>0</v>
      </c>
      <c r="K16" s="40">
        <v>4</v>
      </c>
      <c r="L16" s="40">
        <v>0</v>
      </c>
      <c r="M16" s="41">
        <f t="shared" si="2"/>
        <v>4</v>
      </c>
      <c r="O16" s="35"/>
      <c r="P16" s="35"/>
      <c r="Q16" s="35"/>
      <c r="R16" s="35"/>
      <c r="S16" s="35"/>
      <c r="T16" s="35"/>
      <c r="U16" s="35"/>
    </row>
    <row r="17" spans="1:21" ht="20.100000000000001" customHeight="1" x14ac:dyDescent="0.25">
      <c r="A17" s="36">
        <v>8</v>
      </c>
      <c r="B17" s="37" t="s">
        <v>32</v>
      </c>
      <c r="C17" s="38">
        <v>2</v>
      </c>
      <c r="D17" s="38">
        <v>1</v>
      </c>
      <c r="E17" s="38">
        <f t="shared" si="0"/>
        <v>3</v>
      </c>
      <c r="F17" s="39">
        <f t="shared" si="3"/>
        <v>13.043478260869565</v>
      </c>
      <c r="G17" s="38">
        <v>4</v>
      </c>
      <c r="H17" s="38">
        <v>1</v>
      </c>
      <c r="I17" s="38">
        <f>SUM(G17:H17)</f>
        <v>5</v>
      </c>
      <c r="J17" s="39">
        <v>0</v>
      </c>
      <c r="K17" s="40">
        <v>0</v>
      </c>
      <c r="L17" s="40">
        <v>0</v>
      </c>
      <c r="M17" s="41">
        <f t="shared" si="2"/>
        <v>0</v>
      </c>
      <c r="O17" s="35"/>
      <c r="P17" s="35"/>
      <c r="Q17" s="35"/>
      <c r="R17" s="35"/>
      <c r="S17" s="35"/>
      <c r="T17" s="35"/>
      <c r="U17" s="35"/>
    </row>
    <row r="18" spans="1:21" ht="20.100000000000001" customHeight="1" x14ac:dyDescent="0.25">
      <c r="A18" s="36">
        <v>9</v>
      </c>
      <c r="B18" s="37" t="s">
        <v>33</v>
      </c>
      <c r="C18" s="38">
        <v>0</v>
      </c>
      <c r="D18" s="38">
        <v>0</v>
      </c>
      <c r="E18" s="38">
        <f t="shared" si="0"/>
        <v>0</v>
      </c>
      <c r="F18" s="39">
        <f t="shared" si="3"/>
        <v>0</v>
      </c>
      <c r="G18" s="38">
        <v>0</v>
      </c>
      <c r="H18" s="38">
        <v>0</v>
      </c>
      <c r="I18" s="38">
        <f>SUM(G18:H18)</f>
        <v>0</v>
      </c>
      <c r="J18" s="39">
        <v>0</v>
      </c>
      <c r="K18" s="40">
        <v>0</v>
      </c>
      <c r="L18" s="40">
        <v>0</v>
      </c>
      <c r="M18" s="41">
        <f t="shared" si="2"/>
        <v>0</v>
      </c>
      <c r="O18" s="35"/>
      <c r="P18" s="35"/>
      <c r="Q18" s="35"/>
      <c r="R18" s="35"/>
      <c r="S18" s="35"/>
      <c r="T18" s="35"/>
      <c r="U18" s="35"/>
    </row>
    <row r="19" spans="1:21" ht="20.100000000000001" customHeight="1" x14ac:dyDescent="0.25">
      <c r="A19" s="42">
        <v>10</v>
      </c>
      <c r="B19" s="43" t="s">
        <v>34</v>
      </c>
      <c r="C19" s="44">
        <v>0</v>
      </c>
      <c r="D19" s="44">
        <v>0</v>
      </c>
      <c r="E19" s="44">
        <f t="shared" si="0"/>
        <v>0</v>
      </c>
      <c r="F19" s="45">
        <f>E19/$E$20*100</f>
        <v>0</v>
      </c>
      <c r="G19" s="44">
        <v>0</v>
      </c>
      <c r="H19" s="44">
        <v>0</v>
      </c>
      <c r="I19" s="44">
        <f t="shared" si="1"/>
        <v>0</v>
      </c>
      <c r="J19" s="45">
        <v>0</v>
      </c>
      <c r="K19" s="46">
        <v>0</v>
      </c>
      <c r="L19" s="46">
        <v>0</v>
      </c>
      <c r="M19" s="47">
        <f>SUM(K19:L19)</f>
        <v>0</v>
      </c>
      <c r="O19" s="35"/>
      <c r="P19" s="35"/>
      <c r="Q19" s="35"/>
      <c r="R19" s="35"/>
      <c r="S19" s="35"/>
      <c r="T19" s="35"/>
      <c r="U19" s="35"/>
    </row>
    <row r="20" spans="1:21" ht="24.9" customHeight="1" x14ac:dyDescent="0.25">
      <c r="A20" s="48" t="s">
        <v>35</v>
      </c>
      <c r="B20" s="48"/>
      <c r="C20" s="49">
        <f>SUM(C10:C19)</f>
        <v>20</v>
      </c>
      <c r="D20" s="49">
        <f>SUM(D10:D19)</f>
        <v>3</v>
      </c>
      <c r="E20" s="49">
        <f>SUM(E10:E19)</f>
        <v>23</v>
      </c>
      <c r="F20" s="50"/>
      <c r="G20" s="49">
        <f>SUM(G10:G19)</f>
        <v>48</v>
      </c>
      <c r="H20" s="49">
        <f>SUM(H10:H19)</f>
        <v>16</v>
      </c>
      <c r="I20" s="49">
        <f>SUM(I10:I19)</f>
        <v>64</v>
      </c>
      <c r="J20" s="50"/>
      <c r="K20" s="50">
        <f>SUM(K10:K19)</f>
        <v>4</v>
      </c>
      <c r="L20" s="50">
        <f>SUM(L10:L19)</f>
        <v>0</v>
      </c>
      <c r="M20" s="51">
        <f>SUM(M10:M19)</f>
        <v>4</v>
      </c>
      <c r="O20" s="35"/>
      <c r="P20" s="35"/>
      <c r="Q20" s="35"/>
      <c r="R20" s="35"/>
      <c r="S20" s="35"/>
      <c r="T20" s="35"/>
      <c r="U20" s="35"/>
    </row>
    <row r="21" spans="1:21" ht="24.9" customHeight="1" x14ac:dyDescent="0.25">
      <c r="A21" s="52" t="s">
        <v>36</v>
      </c>
      <c r="B21" s="52"/>
      <c r="C21" s="53">
        <f>C20/$E$20*100</f>
        <v>86.956521739130437</v>
      </c>
      <c r="D21" s="53">
        <f>D20/$E$20*100</f>
        <v>13.043478260869565</v>
      </c>
      <c r="E21" s="54"/>
      <c r="F21" s="54"/>
      <c r="G21" s="53">
        <v>0</v>
      </c>
      <c r="H21" s="53">
        <v>0</v>
      </c>
      <c r="I21" s="54"/>
      <c r="J21" s="54"/>
      <c r="K21" s="53">
        <f>K20/$M$20*100</f>
        <v>100</v>
      </c>
      <c r="L21" s="53">
        <f>L20/$M$20*100</f>
        <v>0</v>
      </c>
      <c r="M21" s="55"/>
      <c r="O21" s="35"/>
      <c r="P21" s="35"/>
      <c r="Q21" s="35"/>
      <c r="R21" s="35"/>
      <c r="S21" s="35"/>
      <c r="T21" s="35"/>
      <c r="U21" s="35"/>
    </row>
    <row r="22" spans="1:21" x14ac:dyDescent="0.2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O22" s="35"/>
      <c r="P22" s="35"/>
      <c r="Q22" s="35"/>
      <c r="R22" s="35"/>
      <c r="S22" s="35"/>
      <c r="T22" s="35"/>
      <c r="U22" s="35"/>
    </row>
    <row r="23" spans="1:21" x14ac:dyDescent="0.25">
      <c r="A23" s="57" t="s">
        <v>37</v>
      </c>
    </row>
    <row r="24" spans="1:21" x14ac:dyDescent="0.25">
      <c r="A24" s="57" t="s">
        <v>38</v>
      </c>
      <c r="B24" s="57"/>
    </row>
    <row r="32" spans="1:21" x14ac:dyDescent="0.25">
      <c r="H32" s="2" t="s">
        <v>1</v>
      </c>
    </row>
  </sheetData>
  <mergeCells count="8">
    <mergeCell ref="O7:Q7"/>
    <mergeCell ref="R7:T7"/>
    <mergeCell ref="A3:M3"/>
    <mergeCell ref="A7:A8"/>
    <mergeCell ref="B7:B8"/>
    <mergeCell ref="C7:F7"/>
    <mergeCell ref="G7:J7"/>
    <mergeCell ref="K7:M7"/>
  </mergeCells>
  <printOptions horizontalCentered="1"/>
  <pageMargins left="0.7" right="0.7" top="1.22" bottom="0.75" header="0.3" footer="0.3"/>
  <pageSetup paperSize="9"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2024-10-21T06:53:56Z</dcterms:created>
  <dcterms:modified xsi:type="dcterms:W3CDTF">2024-10-21T06:54:24Z</dcterms:modified>
</cp:coreProperties>
</file>