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\2025 UPDATE SATU DATA INDONESIA\67.74 PENDERITA KRONIS FILARIASIS\"/>
    </mc:Choice>
  </mc:AlternateContent>
  <xr:revisionPtr revIDLastSave="0" documentId="8_{9995A529-F256-43A4-A24C-8DDF88BC6978}" xr6:coauthVersionLast="47" xr6:coauthVersionMax="47" xr10:uidLastSave="{00000000-0000-0000-0000-000000000000}"/>
  <bookViews>
    <workbookView xWindow="-108" yWindow="-108" windowWidth="23256" windowHeight="12456" xr2:uid="{CED0B0EF-D48A-4CFD-89B0-07935F7929EF}"/>
  </bookViews>
  <sheets>
    <sheet name="2020" sheetId="1" r:id="rId1"/>
  </sheets>
  <externalReferences>
    <externalReference r:id="rId2"/>
  </externalReferences>
  <definedNames>
    <definedName name="_xlnm.Print_Area" localSheetId="0">'2020'!$A$1:$R$34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1" i="1" l="1"/>
  <c r="N31" i="1"/>
  <c r="M31" i="1"/>
  <c r="K31" i="1"/>
  <c r="J31" i="1"/>
  <c r="H31" i="1"/>
  <c r="G31" i="1"/>
  <c r="E31" i="1"/>
  <c r="D31" i="1"/>
  <c r="Q30" i="1"/>
  <c r="P30" i="1"/>
  <c r="L30" i="1"/>
  <c r="F30" i="1"/>
  <c r="C30" i="1"/>
  <c r="B30" i="1"/>
  <c r="A30" i="1"/>
  <c r="Q29" i="1"/>
  <c r="P29" i="1"/>
  <c r="R29" i="1" s="1"/>
  <c r="O29" i="1"/>
  <c r="L29" i="1"/>
  <c r="F29" i="1"/>
  <c r="C29" i="1"/>
  <c r="R28" i="1"/>
  <c r="Q28" i="1"/>
  <c r="P28" i="1"/>
  <c r="O28" i="1"/>
  <c r="L28" i="1"/>
  <c r="F28" i="1"/>
  <c r="C28" i="1"/>
  <c r="B28" i="1"/>
  <c r="A28" i="1"/>
  <c r="Q27" i="1"/>
  <c r="P27" i="1"/>
  <c r="R27" i="1" s="1"/>
  <c r="O27" i="1"/>
  <c r="L27" i="1"/>
  <c r="F27" i="1"/>
  <c r="C27" i="1"/>
  <c r="R26" i="1"/>
  <c r="Q26" i="1"/>
  <c r="P26" i="1"/>
  <c r="O26" i="1"/>
  <c r="L26" i="1"/>
  <c r="F26" i="1"/>
  <c r="C26" i="1"/>
  <c r="R25" i="1"/>
  <c r="Q25" i="1"/>
  <c r="P25" i="1"/>
  <c r="O25" i="1"/>
  <c r="L25" i="1"/>
  <c r="F25" i="1"/>
  <c r="C25" i="1"/>
  <c r="B25" i="1"/>
  <c r="A25" i="1"/>
  <c r="R24" i="1"/>
  <c r="Q24" i="1"/>
  <c r="P24" i="1"/>
  <c r="O24" i="1"/>
  <c r="L24" i="1"/>
  <c r="F24" i="1"/>
  <c r="C24" i="1"/>
  <c r="R23" i="1"/>
  <c r="Q23" i="1"/>
  <c r="P23" i="1"/>
  <c r="O23" i="1"/>
  <c r="L23" i="1"/>
  <c r="F23" i="1"/>
  <c r="C23" i="1"/>
  <c r="B23" i="1"/>
  <c r="A23" i="1"/>
  <c r="R22" i="1"/>
  <c r="Q22" i="1"/>
  <c r="P22" i="1"/>
  <c r="O22" i="1"/>
  <c r="L22" i="1"/>
  <c r="F22" i="1"/>
  <c r="C22" i="1"/>
  <c r="R21" i="1"/>
  <c r="Q21" i="1"/>
  <c r="P21" i="1"/>
  <c r="O21" i="1"/>
  <c r="L21" i="1"/>
  <c r="F21" i="1"/>
  <c r="C21" i="1"/>
  <c r="B21" i="1"/>
  <c r="A21" i="1"/>
  <c r="R20" i="1"/>
  <c r="Q20" i="1"/>
  <c r="P20" i="1"/>
  <c r="O20" i="1"/>
  <c r="L20" i="1"/>
  <c r="F20" i="1"/>
  <c r="C20" i="1"/>
  <c r="B20" i="1"/>
  <c r="A20" i="1"/>
  <c r="Q19" i="1"/>
  <c r="P19" i="1"/>
  <c r="R19" i="1" s="1"/>
  <c r="O19" i="1"/>
  <c r="L19" i="1"/>
  <c r="F19" i="1"/>
  <c r="C19" i="1"/>
  <c r="R18" i="1"/>
  <c r="Q18" i="1"/>
  <c r="P18" i="1"/>
  <c r="O18" i="1"/>
  <c r="L18" i="1"/>
  <c r="F18" i="1"/>
  <c r="C18" i="1"/>
  <c r="R17" i="1"/>
  <c r="Q17" i="1"/>
  <c r="P17" i="1"/>
  <c r="O17" i="1"/>
  <c r="L17" i="1"/>
  <c r="F17" i="1"/>
  <c r="C17" i="1"/>
  <c r="B17" i="1"/>
  <c r="A17" i="1"/>
  <c r="R16" i="1"/>
  <c r="Q16" i="1"/>
  <c r="P16" i="1"/>
  <c r="O16" i="1"/>
  <c r="L16" i="1"/>
  <c r="F16" i="1"/>
  <c r="C16" i="1"/>
  <c r="B16" i="1"/>
  <c r="A16" i="1"/>
  <c r="Q15" i="1"/>
  <c r="P15" i="1"/>
  <c r="R15" i="1" s="1"/>
  <c r="O15" i="1"/>
  <c r="L15" i="1"/>
  <c r="F15" i="1"/>
  <c r="C15" i="1"/>
  <c r="R14" i="1"/>
  <c r="Q14" i="1"/>
  <c r="P14" i="1"/>
  <c r="O14" i="1"/>
  <c r="L14" i="1"/>
  <c r="F14" i="1"/>
  <c r="C14" i="1"/>
  <c r="B14" i="1"/>
  <c r="A14" i="1"/>
  <c r="Q13" i="1"/>
  <c r="P13" i="1"/>
  <c r="R13" i="1" s="1"/>
  <c r="O13" i="1"/>
  <c r="L13" i="1"/>
  <c r="F13" i="1"/>
  <c r="C13" i="1"/>
  <c r="R12" i="1"/>
  <c r="Q12" i="1"/>
  <c r="P12" i="1"/>
  <c r="O12" i="1"/>
  <c r="L12" i="1"/>
  <c r="F12" i="1"/>
  <c r="C12" i="1"/>
  <c r="R11" i="1"/>
  <c r="R31" i="1" s="1"/>
  <c r="Q11" i="1"/>
  <c r="Q31" i="1" s="1"/>
  <c r="P11" i="1"/>
  <c r="O11" i="1"/>
  <c r="O31" i="1" s="1"/>
  <c r="L11" i="1"/>
  <c r="L31" i="1" s="1"/>
  <c r="I11" i="1"/>
  <c r="I31" i="1" s="1"/>
  <c r="F11" i="1"/>
  <c r="F31" i="1" s="1"/>
  <c r="C11" i="1"/>
  <c r="B11" i="1"/>
  <c r="A11" i="1"/>
  <c r="I5" i="1"/>
  <c r="H5" i="1"/>
  <c r="I4" i="1"/>
  <c r="H4" i="1"/>
</calcChain>
</file>

<file path=xl/sharedStrings.xml><?xml version="1.0" encoding="utf-8"?>
<sst xmlns="http://schemas.openxmlformats.org/spreadsheetml/2006/main" count="30" uniqueCount="18">
  <si>
    <t>TABEL 67</t>
  </si>
  <si>
    <t xml:space="preserve"> </t>
  </si>
  <si>
    <t>PENDERITA KRONIS FILARIASIS MENURUT JENIS KELAMIN, KECAMATAN, DAN PUSKESMAS</t>
  </si>
  <si>
    <t>NO</t>
  </si>
  <si>
    <t>KECAMATAN</t>
  </si>
  <si>
    <t>PUSKESMAS</t>
  </si>
  <si>
    <t>PENDERITA KRONIS FILARIASIS</t>
  </si>
  <si>
    <t>KASUS KRONIS TAHUN SEBELUMNYA</t>
  </si>
  <si>
    <t>KASUS KRONIS BARU DITEMUKAN</t>
  </si>
  <si>
    <t>KASUS KRONIS PINDAH</t>
  </si>
  <si>
    <t>KASUS KRONIS MENINGGAL</t>
  </si>
  <si>
    <t>JUMLAH SELURUH KASUS KRONIS</t>
  </si>
  <si>
    <t>L</t>
  </si>
  <si>
    <t>P</t>
  </si>
  <si>
    <t>L+P</t>
  </si>
  <si>
    <t>JUMLAH (KAB/KOTA)</t>
  </si>
  <si>
    <t>Sumber: Seksi Pencegahan dan Pengendalian Penyakit Menular</t>
  </si>
  <si>
    <t>Keterangan: Jumlah kasus adalah seluruh kasus yang ada di wilayah kerja puskesmas tersebut termasuk kasus yang ditemukan di 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</si>
</sst>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6" x14ac:knownFonts="1">
    <font>
      <sz val="10"/>
      <name val="Arial"/>
    </font>
    <font>
      <sz val="12"/>
      <name val="Arial"/>
      <family val="2"/>
    </font>
    <font>
      <sz val="13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quotePrefix="1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wrapText="1"/>
    </xf>
    <xf numFmtId="0" fontId="3" fillId="2" borderId="9" xfId="0" applyFont="1" applyFill="1" applyBorder="1" applyAlignment="1">
      <alignment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37" fontId="1" fillId="0" borderId="12" xfId="1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37" fontId="1" fillId="0" borderId="13" xfId="1" applyNumberFormat="1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37" fontId="1" fillId="0" borderId="14" xfId="1" applyNumberFormat="1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37" fontId="5" fillId="0" borderId="11" xfId="1" applyNumberFormat="1" applyFont="1" applyFill="1" applyBorder="1" applyAlignment="1">
      <alignment horizontal="center" vertical="center"/>
    </xf>
    <xf numFmtId="37" fontId="1" fillId="0" borderId="0" xfId="2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</cellXfs>
  <cellStyles count="3">
    <cellStyle name="Comma [0] 2" xfId="1" xr:uid="{A8370D08-C775-4E6D-93B8-DEF31F3DAC42}"/>
    <cellStyle name="Comma [0] 2 2" xfId="2" xr:uid="{1233AC45-D64A-4CAD-AA99-46BD79AE922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270764</xdr:colOff>
      <xdr:row>9</xdr:row>
      <xdr:rowOff>99871</xdr:rowOff>
    </xdr:from>
    <xdr:ext cx="3980705" cy="93762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CC52DDC-6A3B-4792-8D51-91FD381F57CE}"/>
            </a:ext>
          </a:extLst>
        </xdr:cNvPr>
        <xdr:cNvSpPr/>
      </xdr:nvSpPr>
      <xdr:spPr>
        <a:xfrm>
          <a:off x="4179824" y="2218231"/>
          <a:ext cx="3980705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Non Endemis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5\2025%20UPDATE%20SATU%20DATA%20INDONESIA\000%20LAMPIRAN%20PROFIL%20DINAS%20KESEHATAN\LAMPIRAN%20%20PROFIL%20Kes%20Th%202020.xls" TargetMode="External"/><Relationship Id="rId1" Type="http://schemas.openxmlformats.org/officeDocument/2006/relationships/externalLinkPath" Target="/2025/2025%20UPDATE%20SATU%20DATA%20INDONESIA/000%20LAMPIRAN%20PROFIL%20DINAS%20KESEHATAN/LAMPIRAN%20%20PROFIL%20Kes%20Th%20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bkkbn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</sheetNames>
    <sheetDataSet>
      <sheetData sheetId="0"/>
      <sheetData sheetId="1">
        <row r="5">
          <cell r="E5" t="str">
            <v>KABUPATEN/KOTA</v>
          </cell>
          <cell r="F5" t="str">
            <v>BULUKUMBA</v>
          </cell>
        </row>
        <row r="6">
          <cell r="E6" t="str">
            <v xml:space="preserve">TAHUN </v>
          </cell>
          <cell r="F6">
            <v>2020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A9">
            <v>1</v>
          </cell>
          <cell r="B9" t="str">
            <v>GANTARANG</v>
          </cell>
          <cell r="C9" t="str">
            <v>1. PONRE</v>
          </cell>
        </row>
        <row r="10">
          <cell r="C10" t="str">
            <v>2. GATTARENG</v>
          </cell>
        </row>
        <row r="11">
          <cell r="C11" t="str">
            <v>3. BONTONYELENG</v>
          </cell>
        </row>
        <row r="12">
          <cell r="A12">
            <v>2</v>
          </cell>
          <cell r="B12" t="str">
            <v>KINDANG</v>
          </cell>
          <cell r="C12" t="str">
            <v>4. BORONG RAPPOA</v>
          </cell>
        </row>
        <row r="13">
          <cell r="C13" t="str">
            <v>5. BALIBO</v>
          </cell>
        </row>
        <row r="14">
          <cell r="A14">
            <v>3</v>
          </cell>
          <cell r="B14" t="str">
            <v>UJUNG BULU</v>
          </cell>
          <cell r="C14" t="str">
            <v>6. CAILE</v>
          </cell>
        </row>
        <row r="15">
          <cell r="A15">
            <v>4</v>
          </cell>
          <cell r="B15" t="str">
            <v>UJUNG LOE</v>
          </cell>
          <cell r="C15" t="str">
            <v>7. UJUNG LOE</v>
          </cell>
        </row>
        <row r="16">
          <cell r="C16" t="str">
            <v>8. MANYAMPA</v>
          </cell>
        </row>
        <row r="17">
          <cell r="C17" t="str">
            <v>9. PALANGISANG</v>
          </cell>
        </row>
        <row r="18">
          <cell r="A18">
            <v>5</v>
          </cell>
          <cell r="B18" t="str">
            <v>BONTO BAHARI</v>
          </cell>
          <cell r="C18" t="str">
            <v>10. BONTO BAHARI</v>
          </cell>
        </row>
        <row r="19">
          <cell r="A19">
            <v>6</v>
          </cell>
          <cell r="B19" t="str">
            <v>BONTO TIRO</v>
          </cell>
          <cell r="C19" t="str">
            <v>11.BONTO TIRO</v>
          </cell>
        </row>
        <row r="20">
          <cell r="C20" t="str">
            <v>12. BATANG</v>
          </cell>
        </row>
        <row r="21">
          <cell r="A21">
            <v>7</v>
          </cell>
          <cell r="B21" t="str">
            <v>HERLANG</v>
          </cell>
          <cell r="C21" t="str">
            <v>13. HERLANG</v>
          </cell>
        </row>
        <row r="22">
          <cell r="C22" t="str">
            <v>14. KARASSING</v>
          </cell>
        </row>
        <row r="23">
          <cell r="A23">
            <v>8</v>
          </cell>
          <cell r="B23" t="str">
            <v>KAJANG</v>
          </cell>
          <cell r="C23" t="str">
            <v>15.KAJANG</v>
          </cell>
        </row>
        <row r="24">
          <cell r="C24" t="str">
            <v>16. LEMBANNA</v>
          </cell>
        </row>
        <row r="25">
          <cell r="C25" t="str">
            <v>17.TANAH TOA</v>
          </cell>
        </row>
        <row r="26">
          <cell r="A26">
            <v>9</v>
          </cell>
          <cell r="B26" t="str">
            <v>BULUKUMPA</v>
          </cell>
          <cell r="C26" t="str">
            <v>18. TANETE</v>
          </cell>
        </row>
        <row r="27">
          <cell r="C27" t="str">
            <v>19. SALASSAE</v>
          </cell>
        </row>
        <row r="28">
          <cell r="A28">
            <v>10</v>
          </cell>
          <cell r="B28" t="str">
            <v>RILAU ALE</v>
          </cell>
          <cell r="C28" t="str">
            <v>20.BONTO BANGUN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89E6B-AE3D-4A6C-8BA4-BBFDACFE167C}">
  <sheetPr codeName="Sheet58">
    <tabColor rgb="FF00B0F0"/>
    <pageSetUpPr fitToPage="1"/>
  </sheetPr>
  <dimension ref="A1:AB34"/>
  <sheetViews>
    <sheetView tabSelected="1" zoomScale="70" zoomScaleNormal="70" workbookViewId="0">
      <selection activeCell="C3" sqref="C3"/>
    </sheetView>
  </sheetViews>
  <sheetFormatPr defaultColWidth="9.109375" defaultRowHeight="15" x14ac:dyDescent="0.25"/>
  <cols>
    <col min="1" max="1" width="5.6640625" style="2" customWidth="1"/>
    <col min="2" max="3" width="25.6640625" style="2" customWidth="1"/>
    <col min="4" max="18" width="10.6640625" style="2" customWidth="1"/>
    <col min="19" max="256" width="9.109375" style="2"/>
    <col min="257" max="257" width="5.6640625" style="2" customWidth="1"/>
    <col min="258" max="259" width="25.6640625" style="2" customWidth="1"/>
    <col min="260" max="274" width="10.6640625" style="2" customWidth="1"/>
    <col min="275" max="512" width="9.109375" style="2"/>
    <col min="513" max="513" width="5.6640625" style="2" customWidth="1"/>
    <col min="514" max="515" width="25.6640625" style="2" customWidth="1"/>
    <col min="516" max="530" width="10.6640625" style="2" customWidth="1"/>
    <col min="531" max="768" width="9.109375" style="2"/>
    <col min="769" max="769" width="5.6640625" style="2" customWidth="1"/>
    <col min="770" max="771" width="25.6640625" style="2" customWidth="1"/>
    <col min="772" max="786" width="10.6640625" style="2" customWidth="1"/>
    <col min="787" max="1024" width="9.109375" style="2"/>
    <col min="1025" max="1025" width="5.6640625" style="2" customWidth="1"/>
    <col min="1026" max="1027" width="25.6640625" style="2" customWidth="1"/>
    <col min="1028" max="1042" width="10.6640625" style="2" customWidth="1"/>
    <col min="1043" max="1280" width="9.109375" style="2"/>
    <col min="1281" max="1281" width="5.6640625" style="2" customWidth="1"/>
    <col min="1282" max="1283" width="25.6640625" style="2" customWidth="1"/>
    <col min="1284" max="1298" width="10.6640625" style="2" customWidth="1"/>
    <col min="1299" max="1536" width="9.109375" style="2"/>
    <col min="1537" max="1537" width="5.6640625" style="2" customWidth="1"/>
    <col min="1538" max="1539" width="25.6640625" style="2" customWidth="1"/>
    <col min="1540" max="1554" width="10.6640625" style="2" customWidth="1"/>
    <col min="1555" max="1792" width="9.109375" style="2"/>
    <col min="1793" max="1793" width="5.6640625" style="2" customWidth="1"/>
    <col min="1794" max="1795" width="25.6640625" style="2" customWidth="1"/>
    <col min="1796" max="1810" width="10.6640625" style="2" customWidth="1"/>
    <col min="1811" max="2048" width="9.109375" style="2"/>
    <col min="2049" max="2049" width="5.6640625" style="2" customWidth="1"/>
    <col min="2050" max="2051" width="25.6640625" style="2" customWidth="1"/>
    <col min="2052" max="2066" width="10.6640625" style="2" customWidth="1"/>
    <col min="2067" max="2304" width="9.109375" style="2"/>
    <col min="2305" max="2305" width="5.6640625" style="2" customWidth="1"/>
    <col min="2306" max="2307" width="25.6640625" style="2" customWidth="1"/>
    <col min="2308" max="2322" width="10.6640625" style="2" customWidth="1"/>
    <col min="2323" max="2560" width="9.109375" style="2"/>
    <col min="2561" max="2561" width="5.6640625" style="2" customWidth="1"/>
    <col min="2562" max="2563" width="25.6640625" style="2" customWidth="1"/>
    <col min="2564" max="2578" width="10.6640625" style="2" customWidth="1"/>
    <col min="2579" max="2816" width="9.109375" style="2"/>
    <col min="2817" max="2817" width="5.6640625" style="2" customWidth="1"/>
    <col min="2818" max="2819" width="25.6640625" style="2" customWidth="1"/>
    <col min="2820" max="2834" width="10.6640625" style="2" customWidth="1"/>
    <col min="2835" max="3072" width="9.109375" style="2"/>
    <col min="3073" max="3073" width="5.6640625" style="2" customWidth="1"/>
    <col min="3074" max="3075" width="25.6640625" style="2" customWidth="1"/>
    <col min="3076" max="3090" width="10.6640625" style="2" customWidth="1"/>
    <col min="3091" max="3328" width="9.109375" style="2"/>
    <col min="3329" max="3329" width="5.6640625" style="2" customWidth="1"/>
    <col min="3330" max="3331" width="25.6640625" style="2" customWidth="1"/>
    <col min="3332" max="3346" width="10.6640625" style="2" customWidth="1"/>
    <col min="3347" max="3584" width="9.109375" style="2"/>
    <col min="3585" max="3585" width="5.6640625" style="2" customWidth="1"/>
    <col min="3586" max="3587" width="25.6640625" style="2" customWidth="1"/>
    <col min="3588" max="3602" width="10.6640625" style="2" customWidth="1"/>
    <col min="3603" max="3840" width="9.109375" style="2"/>
    <col min="3841" max="3841" width="5.6640625" style="2" customWidth="1"/>
    <col min="3842" max="3843" width="25.6640625" style="2" customWidth="1"/>
    <col min="3844" max="3858" width="10.6640625" style="2" customWidth="1"/>
    <col min="3859" max="4096" width="9.109375" style="2"/>
    <col min="4097" max="4097" width="5.6640625" style="2" customWidth="1"/>
    <col min="4098" max="4099" width="25.6640625" style="2" customWidth="1"/>
    <col min="4100" max="4114" width="10.6640625" style="2" customWidth="1"/>
    <col min="4115" max="4352" width="9.109375" style="2"/>
    <col min="4353" max="4353" width="5.6640625" style="2" customWidth="1"/>
    <col min="4354" max="4355" width="25.6640625" style="2" customWidth="1"/>
    <col min="4356" max="4370" width="10.6640625" style="2" customWidth="1"/>
    <col min="4371" max="4608" width="9.109375" style="2"/>
    <col min="4609" max="4609" width="5.6640625" style="2" customWidth="1"/>
    <col min="4610" max="4611" width="25.6640625" style="2" customWidth="1"/>
    <col min="4612" max="4626" width="10.6640625" style="2" customWidth="1"/>
    <col min="4627" max="4864" width="9.109375" style="2"/>
    <col min="4865" max="4865" width="5.6640625" style="2" customWidth="1"/>
    <col min="4866" max="4867" width="25.6640625" style="2" customWidth="1"/>
    <col min="4868" max="4882" width="10.6640625" style="2" customWidth="1"/>
    <col min="4883" max="5120" width="9.109375" style="2"/>
    <col min="5121" max="5121" width="5.6640625" style="2" customWidth="1"/>
    <col min="5122" max="5123" width="25.6640625" style="2" customWidth="1"/>
    <col min="5124" max="5138" width="10.6640625" style="2" customWidth="1"/>
    <col min="5139" max="5376" width="9.109375" style="2"/>
    <col min="5377" max="5377" width="5.6640625" style="2" customWidth="1"/>
    <col min="5378" max="5379" width="25.6640625" style="2" customWidth="1"/>
    <col min="5380" max="5394" width="10.6640625" style="2" customWidth="1"/>
    <col min="5395" max="5632" width="9.109375" style="2"/>
    <col min="5633" max="5633" width="5.6640625" style="2" customWidth="1"/>
    <col min="5634" max="5635" width="25.6640625" style="2" customWidth="1"/>
    <col min="5636" max="5650" width="10.6640625" style="2" customWidth="1"/>
    <col min="5651" max="5888" width="9.109375" style="2"/>
    <col min="5889" max="5889" width="5.6640625" style="2" customWidth="1"/>
    <col min="5890" max="5891" width="25.6640625" style="2" customWidth="1"/>
    <col min="5892" max="5906" width="10.6640625" style="2" customWidth="1"/>
    <col min="5907" max="6144" width="9.109375" style="2"/>
    <col min="6145" max="6145" width="5.6640625" style="2" customWidth="1"/>
    <col min="6146" max="6147" width="25.6640625" style="2" customWidth="1"/>
    <col min="6148" max="6162" width="10.6640625" style="2" customWidth="1"/>
    <col min="6163" max="6400" width="9.109375" style="2"/>
    <col min="6401" max="6401" width="5.6640625" style="2" customWidth="1"/>
    <col min="6402" max="6403" width="25.6640625" style="2" customWidth="1"/>
    <col min="6404" max="6418" width="10.6640625" style="2" customWidth="1"/>
    <col min="6419" max="6656" width="9.109375" style="2"/>
    <col min="6657" max="6657" width="5.6640625" style="2" customWidth="1"/>
    <col min="6658" max="6659" width="25.6640625" style="2" customWidth="1"/>
    <col min="6660" max="6674" width="10.6640625" style="2" customWidth="1"/>
    <col min="6675" max="6912" width="9.109375" style="2"/>
    <col min="6913" max="6913" width="5.6640625" style="2" customWidth="1"/>
    <col min="6914" max="6915" width="25.6640625" style="2" customWidth="1"/>
    <col min="6916" max="6930" width="10.6640625" style="2" customWidth="1"/>
    <col min="6931" max="7168" width="9.109375" style="2"/>
    <col min="7169" max="7169" width="5.6640625" style="2" customWidth="1"/>
    <col min="7170" max="7171" width="25.6640625" style="2" customWidth="1"/>
    <col min="7172" max="7186" width="10.6640625" style="2" customWidth="1"/>
    <col min="7187" max="7424" width="9.109375" style="2"/>
    <col min="7425" max="7425" width="5.6640625" style="2" customWidth="1"/>
    <col min="7426" max="7427" width="25.6640625" style="2" customWidth="1"/>
    <col min="7428" max="7442" width="10.6640625" style="2" customWidth="1"/>
    <col min="7443" max="7680" width="9.109375" style="2"/>
    <col min="7681" max="7681" width="5.6640625" style="2" customWidth="1"/>
    <col min="7682" max="7683" width="25.6640625" style="2" customWidth="1"/>
    <col min="7684" max="7698" width="10.6640625" style="2" customWidth="1"/>
    <col min="7699" max="7936" width="9.109375" style="2"/>
    <col min="7937" max="7937" width="5.6640625" style="2" customWidth="1"/>
    <col min="7938" max="7939" width="25.6640625" style="2" customWidth="1"/>
    <col min="7940" max="7954" width="10.6640625" style="2" customWidth="1"/>
    <col min="7955" max="8192" width="9.109375" style="2"/>
    <col min="8193" max="8193" width="5.6640625" style="2" customWidth="1"/>
    <col min="8194" max="8195" width="25.6640625" style="2" customWidth="1"/>
    <col min="8196" max="8210" width="10.6640625" style="2" customWidth="1"/>
    <col min="8211" max="8448" width="9.109375" style="2"/>
    <col min="8449" max="8449" width="5.6640625" style="2" customWidth="1"/>
    <col min="8450" max="8451" width="25.6640625" style="2" customWidth="1"/>
    <col min="8452" max="8466" width="10.6640625" style="2" customWidth="1"/>
    <col min="8467" max="8704" width="9.109375" style="2"/>
    <col min="8705" max="8705" width="5.6640625" style="2" customWidth="1"/>
    <col min="8706" max="8707" width="25.6640625" style="2" customWidth="1"/>
    <col min="8708" max="8722" width="10.6640625" style="2" customWidth="1"/>
    <col min="8723" max="8960" width="9.109375" style="2"/>
    <col min="8961" max="8961" width="5.6640625" style="2" customWidth="1"/>
    <col min="8962" max="8963" width="25.6640625" style="2" customWidth="1"/>
    <col min="8964" max="8978" width="10.6640625" style="2" customWidth="1"/>
    <col min="8979" max="9216" width="9.109375" style="2"/>
    <col min="9217" max="9217" width="5.6640625" style="2" customWidth="1"/>
    <col min="9218" max="9219" width="25.6640625" style="2" customWidth="1"/>
    <col min="9220" max="9234" width="10.6640625" style="2" customWidth="1"/>
    <col min="9235" max="9472" width="9.109375" style="2"/>
    <col min="9473" max="9473" width="5.6640625" style="2" customWidth="1"/>
    <col min="9474" max="9475" width="25.6640625" style="2" customWidth="1"/>
    <col min="9476" max="9490" width="10.6640625" style="2" customWidth="1"/>
    <col min="9491" max="9728" width="9.109375" style="2"/>
    <col min="9729" max="9729" width="5.6640625" style="2" customWidth="1"/>
    <col min="9730" max="9731" width="25.6640625" style="2" customWidth="1"/>
    <col min="9732" max="9746" width="10.6640625" style="2" customWidth="1"/>
    <col min="9747" max="9984" width="9.109375" style="2"/>
    <col min="9985" max="9985" width="5.6640625" style="2" customWidth="1"/>
    <col min="9986" max="9987" width="25.6640625" style="2" customWidth="1"/>
    <col min="9988" max="10002" width="10.6640625" style="2" customWidth="1"/>
    <col min="10003" max="10240" width="9.109375" style="2"/>
    <col min="10241" max="10241" width="5.6640625" style="2" customWidth="1"/>
    <col min="10242" max="10243" width="25.6640625" style="2" customWidth="1"/>
    <col min="10244" max="10258" width="10.6640625" style="2" customWidth="1"/>
    <col min="10259" max="10496" width="9.109375" style="2"/>
    <col min="10497" max="10497" width="5.6640625" style="2" customWidth="1"/>
    <col min="10498" max="10499" width="25.6640625" style="2" customWidth="1"/>
    <col min="10500" max="10514" width="10.6640625" style="2" customWidth="1"/>
    <col min="10515" max="10752" width="9.109375" style="2"/>
    <col min="10753" max="10753" width="5.6640625" style="2" customWidth="1"/>
    <col min="10754" max="10755" width="25.6640625" style="2" customWidth="1"/>
    <col min="10756" max="10770" width="10.6640625" style="2" customWidth="1"/>
    <col min="10771" max="11008" width="9.109375" style="2"/>
    <col min="11009" max="11009" width="5.6640625" style="2" customWidth="1"/>
    <col min="11010" max="11011" width="25.6640625" style="2" customWidth="1"/>
    <col min="11012" max="11026" width="10.6640625" style="2" customWidth="1"/>
    <col min="11027" max="11264" width="9.109375" style="2"/>
    <col min="11265" max="11265" width="5.6640625" style="2" customWidth="1"/>
    <col min="11266" max="11267" width="25.6640625" style="2" customWidth="1"/>
    <col min="11268" max="11282" width="10.6640625" style="2" customWidth="1"/>
    <col min="11283" max="11520" width="9.109375" style="2"/>
    <col min="11521" max="11521" width="5.6640625" style="2" customWidth="1"/>
    <col min="11522" max="11523" width="25.6640625" style="2" customWidth="1"/>
    <col min="11524" max="11538" width="10.6640625" style="2" customWidth="1"/>
    <col min="11539" max="11776" width="9.109375" style="2"/>
    <col min="11777" max="11777" width="5.6640625" style="2" customWidth="1"/>
    <col min="11778" max="11779" width="25.6640625" style="2" customWidth="1"/>
    <col min="11780" max="11794" width="10.6640625" style="2" customWidth="1"/>
    <col min="11795" max="12032" width="9.109375" style="2"/>
    <col min="12033" max="12033" width="5.6640625" style="2" customWidth="1"/>
    <col min="12034" max="12035" width="25.6640625" style="2" customWidth="1"/>
    <col min="12036" max="12050" width="10.6640625" style="2" customWidth="1"/>
    <col min="12051" max="12288" width="9.109375" style="2"/>
    <col min="12289" max="12289" width="5.6640625" style="2" customWidth="1"/>
    <col min="12290" max="12291" width="25.6640625" style="2" customWidth="1"/>
    <col min="12292" max="12306" width="10.6640625" style="2" customWidth="1"/>
    <col min="12307" max="12544" width="9.109375" style="2"/>
    <col min="12545" max="12545" width="5.6640625" style="2" customWidth="1"/>
    <col min="12546" max="12547" width="25.6640625" style="2" customWidth="1"/>
    <col min="12548" max="12562" width="10.6640625" style="2" customWidth="1"/>
    <col min="12563" max="12800" width="9.109375" style="2"/>
    <col min="12801" max="12801" width="5.6640625" style="2" customWidth="1"/>
    <col min="12802" max="12803" width="25.6640625" style="2" customWidth="1"/>
    <col min="12804" max="12818" width="10.6640625" style="2" customWidth="1"/>
    <col min="12819" max="13056" width="9.109375" style="2"/>
    <col min="13057" max="13057" width="5.6640625" style="2" customWidth="1"/>
    <col min="13058" max="13059" width="25.6640625" style="2" customWidth="1"/>
    <col min="13060" max="13074" width="10.6640625" style="2" customWidth="1"/>
    <col min="13075" max="13312" width="9.109375" style="2"/>
    <col min="13313" max="13313" width="5.6640625" style="2" customWidth="1"/>
    <col min="13314" max="13315" width="25.6640625" style="2" customWidth="1"/>
    <col min="13316" max="13330" width="10.6640625" style="2" customWidth="1"/>
    <col min="13331" max="13568" width="9.109375" style="2"/>
    <col min="13569" max="13569" width="5.6640625" style="2" customWidth="1"/>
    <col min="13570" max="13571" width="25.6640625" style="2" customWidth="1"/>
    <col min="13572" max="13586" width="10.6640625" style="2" customWidth="1"/>
    <col min="13587" max="13824" width="9.109375" style="2"/>
    <col min="13825" max="13825" width="5.6640625" style="2" customWidth="1"/>
    <col min="13826" max="13827" width="25.6640625" style="2" customWidth="1"/>
    <col min="13828" max="13842" width="10.6640625" style="2" customWidth="1"/>
    <col min="13843" max="14080" width="9.109375" style="2"/>
    <col min="14081" max="14081" width="5.6640625" style="2" customWidth="1"/>
    <col min="14082" max="14083" width="25.6640625" style="2" customWidth="1"/>
    <col min="14084" max="14098" width="10.6640625" style="2" customWidth="1"/>
    <col min="14099" max="14336" width="9.109375" style="2"/>
    <col min="14337" max="14337" width="5.6640625" style="2" customWidth="1"/>
    <col min="14338" max="14339" width="25.6640625" style="2" customWidth="1"/>
    <col min="14340" max="14354" width="10.6640625" style="2" customWidth="1"/>
    <col min="14355" max="14592" width="9.109375" style="2"/>
    <col min="14593" max="14593" width="5.6640625" style="2" customWidth="1"/>
    <col min="14594" max="14595" width="25.6640625" style="2" customWidth="1"/>
    <col min="14596" max="14610" width="10.6640625" style="2" customWidth="1"/>
    <col min="14611" max="14848" width="9.109375" style="2"/>
    <col min="14849" max="14849" width="5.6640625" style="2" customWidth="1"/>
    <col min="14850" max="14851" width="25.6640625" style="2" customWidth="1"/>
    <col min="14852" max="14866" width="10.6640625" style="2" customWidth="1"/>
    <col min="14867" max="15104" width="9.109375" style="2"/>
    <col min="15105" max="15105" width="5.6640625" style="2" customWidth="1"/>
    <col min="15106" max="15107" width="25.6640625" style="2" customWidth="1"/>
    <col min="15108" max="15122" width="10.6640625" style="2" customWidth="1"/>
    <col min="15123" max="15360" width="9.109375" style="2"/>
    <col min="15361" max="15361" width="5.6640625" style="2" customWidth="1"/>
    <col min="15362" max="15363" width="25.6640625" style="2" customWidth="1"/>
    <col min="15364" max="15378" width="10.6640625" style="2" customWidth="1"/>
    <col min="15379" max="15616" width="9.109375" style="2"/>
    <col min="15617" max="15617" width="5.6640625" style="2" customWidth="1"/>
    <col min="15618" max="15619" width="25.6640625" style="2" customWidth="1"/>
    <col min="15620" max="15634" width="10.6640625" style="2" customWidth="1"/>
    <col min="15635" max="15872" width="9.109375" style="2"/>
    <col min="15873" max="15873" width="5.6640625" style="2" customWidth="1"/>
    <col min="15874" max="15875" width="25.6640625" style="2" customWidth="1"/>
    <col min="15876" max="15890" width="10.6640625" style="2" customWidth="1"/>
    <col min="15891" max="16128" width="9.109375" style="2"/>
    <col min="16129" max="16129" width="5.6640625" style="2" customWidth="1"/>
    <col min="16130" max="16131" width="25.6640625" style="2" customWidth="1"/>
    <col min="16132" max="16146" width="10.6640625" style="2" customWidth="1"/>
    <col min="16147" max="16384" width="9.109375" style="2"/>
  </cols>
  <sheetData>
    <row r="1" spans="1:28" x14ac:dyDescent="0.25">
      <c r="A1" s="1" t="s">
        <v>0</v>
      </c>
      <c r="B1" s="1"/>
    </row>
    <row r="2" spans="1:28" x14ac:dyDescent="0.25">
      <c r="A2" s="3" t="s">
        <v>1</v>
      </c>
      <c r="B2" s="3"/>
    </row>
    <row r="3" spans="1:28" s="5" customFormat="1" ht="16.8" x14ac:dyDescent="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28" s="5" customFormat="1" ht="16.8" x14ac:dyDescent="0.25">
      <c r="B4" s="6"/>
      <c r="H4" s="6" t="str">
        <f>'[1]1'!E5</f>
        <v>KABUPATEN/KOTA</v>
      </c>
      <c r="I4" s="7" t="str">
        <f>'[1]1'!F5</f>
        <v>BULUKUMBA</v>
      </c>
      <c r="P4" s="4"/>
      <c r="Q4" s="4"/>
      <c r="R4" s="4"/>
    </row>
    <row r="5" spans="1:28" s="5" customFormat="1" ht="16.8" x14ac:dyDescent="0.25">
      <c r="B5" s="6"/>
      <c r="C5" s="6"/>
      <c r="D5" s="6"/>
      <c r="E5" s="6"/>
      <c r="H5" s="6" t="str">
        <f>'[1]1'!E6</f>
        <v xml:space="preserve">TAHUN </v>
      </c>
      <c r="I5" s="7">
        <f>'[1]1'!F6</f>
        <v>2020</v>
      </c>
      <c r="P5" s="4"/>
      <c r="Q5" s="4"/>
      <c r="R5" s="4"/>
    </row>
    <row r="6" spans="1:28" ht="15.6" thickBot="1" x14ac:dyDescent="0.3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28" ht="22.5" customHeight="1" x14ac:dyDescent="0.25">
      <c r="A7" s="9" t="s">
        <v>3</v>
      </c>
      <c r="B7" s="9" t="s">
        <v>4</v>
      </c>
      <c r="C7" s="9" t="s">
        <v>5</v>
      </c>
      <c r="D7" s="10" t="s">
        <v>6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2"/>
      <c r="S7" s="13"/>
    </row>
    <row r="8" spans="1:28" ht="33.75" customHeight="1" x14ac:dyDescent="0.25">
      <c r="A8" s="9"/>
      <c r="B8" s="9"/>
      <c r="C8" s="9"/>
      <c r="D8" s="14" t="s">
        <v>7</v>
      </c>
      <c r="E8" s="15"/>
      <c r="F8" s="16"/>
      <c r="G8" s="14" t="s">
        <v>8</v>
      </c>
      <c r="H8" s="15"/>
      <c r="I8" s="16"/>
      <c r="J8" s="14" t="s">
        <v>9</v>
      </c>
      <c r="K8" s="15"/>
      <c r="L8" s="16"/>
      <c r="M8" s="14" t="s">
        <v>10</v>
      </c>
      <c r="N8" s="15"/>
      <c r="O8" s="16"/>
      <c r="P8" s="14" t="s">
        <v>11</v>
      </c>
      <c r="Q8" s="17"/>
      <c r="R8" s="18"/>
      <c r="S8" s="13"/>
    </row>
    <row r="9" spans="1:28" x14ac:dyDescent="0.25">
      <c r="A9" s="19"/>
      <c r="B9" s="19"/>
      <c r="C9" s="19"/>
      <c r="D9" s="20" t="s">
        <v>12</v>
      </c>
      <c r="E9" s="20" t="s">
        <v>13</v>
      </c>
      <c r="F9" s="20" t="s">
        <v>14</v>
      </c>
      <c r="G9" s="20" t="s">
        <v>12</v>
      </c>
      <c r="H9" s="20" t="s">
        <v>13</v>
      </c>
      <c r="I9" s="20" t="s">
        <v>14</v>
      </c>
      <c r="J9" s="20" t="s">
        <v>12</v>
      </c>
      <c r="K9" s="20" t="s">
        <v>13</v>
      </c>
      <c r="L9" s="20" t="s">
        <v>14</v>
      </c>
      <c r="M9" s="20" t="s">
        <v>12</v>
      </c>
      <c r="N9" s="20" t="s">
        <v>13</v>
      </c>
      <c r="O9" s="20" t="s">
        <v>14</v>
      </c>
      <c r="P9" s="20" t="s">
        <v>12</v>
      </c>
      <c r="Q9" s="20" t="s">
        <v>13</v>
      </c>
      <c r="R9" s="20" t="s">
        <v>14</v>
      </c>
      <c r="S9" s="13"/>
    </row>
    <row r="10" spans="1:28" x14ac:dyDescent="0.25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  <c r="H10" s="21">
        <v>8</v>
      </c>
      <c r="I10" s="21">
        <v>9</v>
      </c>
      <c r="J10" s="21">
        <v>10</v>
      </c>
      <c r="K10" s="21">
        <v>11</v>
      </c>
      <c r="L10" s="21">
        <v>12</v>
      </c>
      <c r="M10" s="21">
        <v>13</v>
      </c>
      <c r="N10" s="21">
        <v>14</v>
      </c>
      <c r="O10" s="21">
        <v>15</v>
      </c>
      <c r="P10" s="21">
        <v>16</v>
      </c>
      <c r="Q10" s="21">
        <v>17</v>
      </c>
      <c r="R10" s="21">
        <v>18</v>
      </c>
      <c r="S10" s="22"/>
      <c r="T10" s="23"/>
      <c r="U10" s="23"/>
      <c r="V10" s="23"/>
      <c r="W10" s="23"/>
      <c r="X10" s="23"/>
      <c r="Y10" s="23"/>
      <c r="Z10" s="23"/>
      <c r="AA10" s="23"/>
      <c r="AB10" s="23"/>
    </row>
    <row r="11" spans="1:28" ht="17.100000000000001" customHeight="1" x14ac:dyDescent="0.25">
      <c r="A11" s="24">
        <f>'[1]9'!A9</f>
        <v>1</v>
      </c>
      <c r="B11" s="25" t="str">
        <f>'[1]9'!B9</f>
        <v>GANTARANG</v>
      </c>
      <c r="C11" s="25" t="str">
        <f>'[1]9'!C9</f>
        <v>1. PONRE</v>
      </c>
      <c r="D11" s="26">
        <v>0</v>
      </c>
      <c r="E11" s="26">
        <v>0</v>
      </c>
      <c r="F11" s="26">
        <f>D11+E11</f>
        <v>0</v>
      </c>
      <c r="G11" s="26">
        <v>0</v>
      </c>
      <c r="H11" s="26">
        <v>0</v>
      </c>
      <c r="I11" s="26">
        <f>G11+H11</f>
        <v>0</v>
      </c>
      <c r="J11" s="26">
        <v>0</v>
      </c>
      <c r="K11" s="26">
        <v>0</v>
      </c>
      <c r="L11" s="26">
        <f>J11+K11</f>
        <v>0</v>
      </c>
      <c r="M11" s="26">
        <v>0</v>
      </c>
      <c r="N11" s="26">
        <v>0</v>
      </c>
      <c r="O11" s="26">
        <f>M11+N11</f>
        <v>0</v>
      </c>
      <c r="P11" s="26">
        <f>D11+G11-J11-M11</f>
        <v>0</v>
      </c>
      <c r="Q11" s="26">
        <f>E11+H11-K11-N11</f>
        <v>0</v>
      </c>
      <c r="R11" s="26">
        <f>P11+Q11</f>
        <v>0</v>
      </c>
      <c r="S11" s="13"/>
    </row>
    <row r="12" spans="1:28" ht="17.100000000000001" customHeight="1" x14ac:dyDescent="0.25">
      <c r="A12" s="27"/>
      <c r="B12" s="28"/>
      <c r="C12" s="28" t="str">
        <f>'[1]9'!C10</f>
        <v>2. GATTARENG</v>
      </c>
      <c r="D12" s="29">
        <v>0</v>
      </c>
      <c r="E12" s="29">
        <v>0</v>
      </c>
      <c r="F12" s="29">
        <f>D12+E12</f>
        <v>0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9">
        <f>J12+K12</f>
        <v>0</v>
      </c>
      <c r="M12" s="29">
        <v>0</v>
      </c>
      <c r="N12" s="29">
        <v>0</v>
      </c>
      <c r="O12" s="29">
        <f t="shared" ref="O12:O29" si="0">M12+N12</f>
        <v>0</v>
      </c>
      <c r="P12" s="29">
        <f>D12+G12-J12-M12</f>
        <v>0</v>
      </c>
      <c r="Q12" s="29">
        <f t="shared" ref="Q12:Q30" si="1">E12+H12-K12-N12</f>
        <v>0</v>
      </c>
      <c r="R12" s="29">
        <f t="shared" ref="R12:R29" si="2">P12+Q12</f>
        <v>0</v>
      </c>
      <c r="S12" s="13"/>
    </row>
    <row r="13" spans="1:28" ht="17.100000000000001" customHeight="1" x14ac:dyDescent="0.25">
      <c r="A13" s="27"/>
      <c r="B13" s="28"/>
      <c r="C13" s="28" t="str">
        <f>'[1]9'!C11</f>
        <v>3. BONTONYELENG</v>
      </c>
      <c r="D13" s="29">
        <v>0</v>
      </c>
      <c r="E13" s="29">
        <v>0</v>
      </c>
      <c r="F13" s="29">
        <f t="shared" ref="F13:F30" si="3">D13+E13</f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L13" s="29">
        <f t="shared" ref="L13:L30" si="4">J13+K13</f>
        <v>0</v>
      </c>
      <c r="M13" s="29">
        <v>0</v>
      </c>
      <c r="N13" s="29">
        <v>0</v>
      </c>
      <c r="O13" s="29">
        <f t="shared" si="0"/>
        <v>0</v>
      </c>
      <c r="P13" s="29">
        <f t="shared" ref="P13:P30" si="5">D13+G13-J13-M13</f>
        <v>0</v>
      </c>
      <c r="Q13" s="29">
        <f t="shared" si="1"/>
        <v>0</v>
      </c>
      <c r="R13" s="29">
        <f t="shared" si="2"/>
        <v>0</v>
      </c>
      <c r="S13" s="13"/>
    </row>
    <row r="14" spans="1:28" ht="17.100000000000001" customHeight="1" x14ac:dyDescent="0.25">
      <c r="A14" s="27">
        <f>'[1]9'!A12</f>
        <v>2</v>
      </c>
      <c r="B14" s="28" t="str">
        <f>'[1]9'!B12</f>
        <v>KINDANG</v>
      </c>
      <c r="C14" s="28" t="str">
        <f>'[1]9'!C12</f>
        <v>4. BORONG RAPPOA</v>
      </c>
      <c r="D14" s="29">
        <v>0</v>
      </c>
      <c r="E14" s="29">
        <v>0</v>
      </c>
      <c r="F14" s="29">
        <f t="shared" si="3"/>
        <v>0</v>
      </c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9">
        <f t="shared" si="4"/>
        <v>0</v>
      </c>
      <c r="M14" s="29">
        <v>0</v>
      </c>
      <c r="N14" s="29">
        <v>0</v>
      </c>
      <c r="O14" s="29">
        <f t="shared" si="0"/>
        <v>0</v>
      </c>
      <c r="P14" s="29">
        <f t="shared" si="5"/>
        <v>0</v>
      </c>
      <c r="Q14" s="29">
        <f t="shared" si="1"/>
        <v>0</v>
      </c>
      <c r="R14" s="29">
        <f t="shared" si="2"/>
        <v>0</v>
      </c>
      <c r="S14" s="13"/>
    </row>
    <row r="15" spans="1:28" ht="17.100000000000001" customHeight="1" x14ac:dyDescent="0.25">
      <c r="A15" s="27"/>
      <c r="B15" s="28"/>
      <c r="C15" s="28" t="str">
        <f>'[1]9'!C13</f>
        <v>5. BALIBO</v>
      </c>
      <c r="D15" s="29">
        <v>0</v>
      </c>
      <c r="E15" s="29">
        <v>0</v>
      </c>
      <c r="F15" s="29">
        <f t="shared" si="3"/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f t="shared" si="4"/>
        <v>0</v>
      </c>
      <c r="M15" s="29">
        <v>0</v>
      </c>
      <c r="N15" s="29">
        <v>0</v>
      </c>
      <c r="O15" s="29">
        <f t="shared" si="0"/>
        <v>0</v>
      </c>
      <c r="P15" s="29">
        <f t="shared" si="5"/>
        <v>0</v>
      </c>
      <c r="Q15" s="29">
        <f t="shared" si="1"/>
        <v>0</v>
      </c>
      <c r="R15" s="29">
        <f t="shared" si="2"/>
        <v>0</v>
      </c>
      <c r="S15" s="13"/>
    </row>
    <row r="16" spans="1:28" ht="17.100000000000001" customHeight="1" x14ac:dyDescent="0.25">
      <c r="A16" s="27">
        <f>'[1]9'!A14</f>
        <v>3</v>
      </c>
      <c r="B16" s="28" t="str">
        <f>'[1]9'!B14</f>
        <v>UJUNG BULU</v>
      </c>
      <c r="C16" s="28" t="str">
        <f>'[1]9'!C14</f>
        <v>6. CAILE</v>
      </c>
      <c r="D16" s="29">
        <v>0</v>
      </c>
      <c r="E16" s="29">
        <v>0</v>
      </c>
      <c r="F16" s="29">
        <f t="shared" si="3"/>
        <v>0</v>
      </c>
      <c r="G16" s="29">
        <v>0</v>
      </c>
      <c r="H16" s="29">
        <v>0</v>
      </c>
      <c r="I16" s="29">
        <v>0</v>
      </c>
      <c r="J16" s="29">
        <v>0</v>
      </c>
      <c r="K16" s="29">
        <v>0</v>
      </c>
      <c r="L16" s="29">
        <f t="shared" si="4"/>
        <v>0</v>
      </c>
      <c r="M16" s="29">
        <v>0</v>
      </c>
      <c r="N16" s="29">
        <v>0</v>
      </c>
      <c r="O16" s="29">
        <f>M16+N16</f>
        <v>0</v>
      </c>
      <c r="P16" s="29">
        <f t="shared" si="5"/>
        <v>0</v>
      </c>
      <c r="Q16" s="29">
        <f t="shared" si="1"/>
        <v>0</v>
      </c>
      <c r="R16" s="29">
        <f t="shared" si="2"/>
        <v>0</v>
      </c>
      <c r="S16" s="13"/>
    </row>
    <row r="17" spans="1:19" ht="17.100000000000001" customHeight="1" x14ac:dyDescent="0.25">
      <c r="A17" s="27">
        <f>'[1]9'!A15</f>
        <v>4</v>
      </c>
      <c r="B17" s="28" t="str">
        <f>'[1]9'!B15</f>
        <v>UJUNG LOE</v>
      </c>
      <c r="C17" s="28" t="str">
        <f>'[1]9'!C15</f>
        <v>7. UJUNG LOE</v>
      </c>
      <c r="D17" s="29">
        <v>0</v>
      </c>
      <c r="E17" s="29">
        <v>0</v>
      </c>
      <c r="F17" s="29">
        <f t="shared" si="3"/>
        <v>0</v>
      </c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f t="shared" si="4"/>
        <v>0</v>
      </c>
      <c r="M17" s="29">
        <v>0</v>
      </c>
      <c r="N17" s="29">
        <v>0</v>
      </c>
      <c r="O17" s="29">
        <f t="shared" si="0"/>
        <v>0</v>
      </c>
      <c r="P17" s="29">
        <f t="shared" si="5"/>
        <v>0</v>
      </c>
      <c r="Q17" s="29">
        <f t="shared" si="1"/>
        <v>0</v>
      </c>
      <c r="R17" s="29">
        <f t="shared" si="2"/>
        <v>0</v>
      </c>
      <c r="S17" s="13"/>
    </row>
    <row r="18" spans="1:19" ht="17.100000000000001" customHeight="1" x14ac:dyDescent="0.25">
      <c r="A18" s="27"/>
      <c r="B18" s="28"/>
      <c r="C18" s="28" t="str">
        <f>'[1]9'!C16</f>
        <v>8. MANYAMPA</v>
      </c>
      <c r="D18" s="29">
        <v>0</v>
      </c>
      <c r="E18" s="29">
        <v>0</v>
      </c>
      <c r="F18" s="29">
        <f t="shared" si="3"/>
        <v>0</v>
      </c>
      <c r="G18" s="29">
        <v>0</v>
      </c>
      <c r="H18" s="29">
        <v>0</v>
      </c>
      <c r="I18" s="29">
        <v>0</v>
      </c>
      <c r="J18" s="29">
        <v>0</v>
      </c>
      <c r="K18" s="29">
        <v>0</v>
      </c>
      <c r="L18" s="29">
        <f t="shared" si="4"/>
        <v>0</v>
      </c>
      <c r="M18" s="29">
        <v>0</v>
      </c>
      <c r="N18" s="29">
        <v>0</v>
      </c>
      <c r="O18" s="29">
        <f t="shared" si="0"/>
        <v>0</v>
      </c>
      <c r="P18" s="29">
        <f t="shared" si="5"/>
        <v>0</v>
      </c>
      <c r="Q18" s="29">
        <f t="shared" si="1"/>
        <v>0</v>
      </c>
      <c r="R18" s="29">
        <f>P18+Q18</f>
        <v>0</v>
      </c>
      <c r="S18" s="13"/>
    </row>
    <row r="19" spans="1:19" ht="17.100000000000001" customHeight="1" x14ac:dyDescent="0.25">
      <c r="A19" s="27"/>
      <c r="B19" s="28"/>
      <c r="C19" s="28" t="str">
        <f>'[1]9'!C17</f>
        <v>9. PALANGISANG</v>
      </c>
      <c r="D19" s="29">
        <v>0</v>
      </c>
      <c r="E19" s="29">
        <v>0</v>
      </c>
      <c r="F19" s="29">
        <f t="shared" si="3"/>
        <v>0</v>
      </c>
      <c r="G19" s="29">
        <v>0</v>
      </c>
      <c r="H19" s="29">
        <v>0</v>
      </c>
      <c r="I19" s="29">
        <v>0</v>
      </c>
      <c r="J19" s="29">
        <v>0</v>
      </c>
      <c r="K19" s="29">
        <v>0</v>
      </c>
      <c r="L19" s="29">
        <f t="shared" si="4"/>
        <v>0</v>
      </c>
      <c r="M19" s="29">
        <v>0</v>
      </c>
      <c r="N19" s="29">
        <v>0</v>
      </c>
      <c r="O19" s="29">
        <f t="shared" si="0"/>
        <v>0</v>
      </c>
      <c r="P19" s="29">
        <f t="shared" si="5"/>
        <v>0</v>
      </c>
      <c r="Q19" s="29">
        <f t="shared" si="1"/>
        <v>0</v>
      </c>
      <c r="R19" s="29">
        <f t="shared" si="2"/>
        <v>0</v>
      </c>
      <c r="S19" s="13"/>
    </row>
    <row r="20" spans="1:19" ht="17.100000000000001" customHeight="1" x14ac:dyDescent="0.25">
      <c r="A20" s="27">
        <f>'[1]9'!A18</f>
        <v>5</v>
      </c>
      <c r="B20" s="28" t="str">
        <f>'[1]9'!B18</f>
        <v>BONTO BAHARI</v>
      </c>
      <c r="C20" s="28" t="str">
        <f>'[1]9'!C18</f>
        <v>10. BONTO BAHARI</v>
      </c>
      <c r="D20" s="29">
        <v>0</v>
      </c>
      <c r="E20" s="29">
        <v>0</v>
      </c>
      <c r="F20" s="29">
        <f t="shared" si="3"/>
        <v>0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9">
        <f t="shared" si="4"/>
        <v>0</v>
      </c>
      <c r="M20" s="29">
        <v>0</v>
      </c>
      <c r="N20" s="29">
        <v>0</v>
      </c>
      <c r="O20" s="29">
        <f t="shared" si="0"/>
        <v>0</v>
      </c>
      <c r="P20" s="29">
        <f t="shared" si="5"/>
        <v>0</v>
      </c>
      <c r="Q20" s="29">
        <f t="shared" si="1"/>
        <v>0</v>
      </c>
      <c r="R20" s="29">
        <f t="shared" si="2"/>
        <v>0</v>
      </c>
      <c r="S20" s="13"/>
    </row>
    <row r="21" spans="1:19" ht="17.100000000000001" customHeight="1" x14ac:dyDescent="0.25">
      <c r="A21" s="27">
        <f>'[1]9'!A19</f>
        <v>6</v>
      </c>
      <c r="B21" s="28" t="str">
        <f>'[1]9'!B19</f>
        <v>BONTO TIRO</v>
      </c>
      <c r="C21" s="28" t="str">
        <f>'[1]9'!C19</f>
        <v>11.BONTO TIRO</v>
      </c>
      <c r="D21" s="29">
        <v>0</v>
      </c>
      <c r="E21" s="29">
        <v>0</v>
      </c>
      <c r="F21" s="29">
        <f t="shared" si="3"/>
        <v>0</v>
      </c>
      <c r="G21" s="29">
        <v>0</v>
      </c>
      <c r="H21" s="29">
        <v>0</v>
      </c>
      <c r="I21" s="29">
        <v>0</v>
      </c>
      <c r="J21" s="29">
        <v>0</v>
      </c>
      <c r="K21" s="29">
        <v>0</v>
      </c>
      <c r="L21" s="29">
        <f t="shared" si="4"/>
        <v>0</v>
      </c>
      <c r="M21" s="29">
        <v>0</v>
      </c>
      <c r="N21" s="29">
        <v>0</v>
      </c>
      <c r="O21" s="29">
        <f>M21+N21</f>
        <v>0</v>
      </c>
      <c r="P21" s="29">
        <f t="shared" si="5"/>
        <v>0</v>
      </c>
      <c r="Q21" s="29">
        <f t="shared" si="1"/>
        <v>0</v>
      </c>
      <c r="R21" s="29">
        <f t="shared" si="2"/>
        <v>0</v>
      </c>
      <c r="S21" s="13"/>
    </row>
    <row r="22" spans="1:19" ht="17.100000000000001" customHeight="1" x14ac:dyDescent="0.25">
      <c r="A22" s="27"/>
      <c r="B22" s="28"/>
      <c r="C22" s="28" t="str">
        <f>'[1]9'!C20</f>
        <v>12. BATANG</v>
      </c>
      <c r="D22" s="29">
        <v>0</v>
      </c>
      <c r="E22" s="29">
        <v>0</v>
      </c>
      <c r="F22" s="29">
        <f t="shared" si="3"/>
        <v>0</v>
      </c>
      <c r="G22" s="29">
        <v>0</v>
      </c>
      <c r="H22" s="29">
        <v>0</v>
      </c>
      <c r="I22" s="29">
        <v>0</v>
      </c>
      <c r="J22" s="29">
        <v>0</v>
      </c>
      <c r="K22" s="29">
        <v>0</v>
      </c>
      <c r="L22" s="29">
        <f t="shared" si="4"/>
        <v>0</v>
      </c>
      <c r="M22" s="29">
        <v>0</v>
      </c>
      <c r="N22" s="29">
        <v>0</v>
      </c>
      <c r="O22" s="29">
        <f t="shared" si="0"/>
        <v>0</v>
      </c>
      <c r="P22" s="29">
        <f t="shared" si="5"/>
        <v>0</v>
      </c>
      <c r="Q22" s="29">
        <f t="shared" si="1"/>
        <v>0</v>
      </c>
      <c r="R22" s="29">
        <f t="shared" si="2"/>
        <v>0</v>
      </c>
      <c r="S22" s="13"/>
    </row>
    <row r="23" spans="1:19" ht="17.100000000000001" customHeight="1" x14ac:dyDescent="0.25">
      <c r="A23" s="27">
        <f>'[1]9'!A21</f>
        <v>7</v>
      </c>
      <c r="B23" s="28" t="str">
        <f>'[1]9'!B21</f>
        <v>HERLANG</v>
      </c>
      <c r="C23" s="28" t="str">
        <f>'[1]9'!C21</f>
        <v>13. HERLANG</v>
      </c>
      <c r="D23" s="29">
        <v>0</v>
      </c>
      <c r="E23" s="29">
        <v>0</v>
      </c>
      <c r="F23" s="29">
        <f t="shared" si="3"/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f t="shared" si="4"/>
        <v>0</v>
      </c>
      <c r="M23" s="29">
        <v>0</v>
      </c>
      <c r="N23" s="29">
        <v>0</v>
      </c>
      <c r="O23" s="29">
        <f t="shared" si="0"/>
        <v>0</v>
      </c>
      <c r="P23" s="29">
        <f t="shared" si="5"/>
        <v>0</v>
      </c>
      <c r="Q23" s="29">
        <f t="shared" si="1"/>
        <v>0</v>
      </c>
      <c r="R23" s="29">
        <f>P23+Q23</f>
        <v>0</v>
      </c>
      <c r="S23" s="13"/>
    </row>
    <row r="24" spans="1:19" ht="17.100000000000001" customHeight="1" x14ac:dyDescent="0.25">
      <c r="A24" s="27"/>
      <c r="B24" s="28"/>
      <c r="C24" s="28" t="str">
        <f>'[1]9'!C22</f>
        <v>14. KARASSING</v>
      </c>
      <c r="D24" s="29">
        <v>0</v>
      </c>
      <c r="E24" s="29">
        <v>0</v>
      </c>
      <c r="F24" s="29">
        <f t="shared" si="3"/>
        <v>0</v>
      </c>
      <c r="G24" s="29">
        <v>0</v>
      </c>
      <c r="H24" s="29">
        <v>0</v>
      </c>
      <c r="I24" s="29">
        <v>0</v>
      </c>
      <c r="J24" s="29">
        <v>0</v>
      </c>
      <c r="K24" s="29">
        <v>0</v>
      </c>
      <c r="L24" s="29">
        <f t="shared" si="4"/>
        <v>0</v>
      </c>
      <c r="M24" s="29">
        <v>0</v>
      </c>
      <c r="N24" s="29">
        <v>0</v>
      </c>
      <c r="O24" s="29">
        <f t="shared" si="0"/>
        <v>0</v>
      </c>
      <c r="P24" s="29">
        <f t="shared" si="5"/>
        <v>0</v>
      </c>
      <c r="Q24" s="29">
        <f t="shared" si="1"/>
        <v>0</v>
      </c>
      <c r="R24" s="29">
        <f t="shared" si="2"/>
        <v>0</v>
      </c>
      <c r="S24" s="13"/>
    </row>
    <row r="25" spans="1:19" ht="17.100000000000001" customHeight="1" x14ac:dyDescent="0.25">
      <c r="A25" s="27">
        <f>'[1]9'!A23</f>
        <v>8</v>
      </c>
      <c r="B25" s="28" t="str">
        <f>'[1]9'!B23</f>
        <v>KAJANG</v>
      </c>
      <c r="C25" s="28" t="str">
        <f>'[1]9'!C23</f>
        <v>15.KAJANG</v>
      </c>
      <c r="D25" s="29">
        <v>0</v>
      </c>
      <c r="E25" s="29">
        <v>0</v>
      </c>
      <c r="F25" s="29">
        <f t="shared" si="3"/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f t="shared" si="4"/>
        <v>0</v>
      </c>
      <c r="M25" s="29">
        <v>0</v>
      </c>
      <c r="N25" s="29">
        <v>0</v>
      </c>
      <c r="O25" s="29">
        <f t="shared" si="0"/>
        <v>0</v>
      </c>
      <c r="P25" s="29">
        <f t="shared" si="5"/>
        <v>0</v>
      </c>
      <c r="Q25" s="29">
        <f t="shared" si="1"/>
        <v>0</v>
      </c>
      <c r="R25" s="29">
        <f t="shared" si="2"/>
        <v>0</v>
      </c>
      <c r="S25" s="13"/>
    </row>
    <row r="26" spans="1:19" ht="17.100000000000001" customHeight="1" x14ac:dyDescent="0.25">
      <c r="A26" s="27"/>
      <c r="B26" s="28"/>
      <c r="C26" s="28" t="str">
        <f>'[1]9'!C24</f>
        <v>16. LEMBANNA</v>
      </c>
      <c r="D26" s="29">
        <v>0</v>
      </c>
      <c r="E26" s="29">
        <v>0</v>
      </c>
      <c r="F26" s="29">
        <f t="shared" si="3"/>
        <v>0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f t="shared" si="4"/>
        <v>0</v>
      </c>
      <c r="M26" s="29">
        <v>0</v>
      </c>
      <c r="N26" s="29">
        <v>0</v>
      </c>
      <c r="O26" s="29">
        <f t="shared" si="0"/>
        <v>0</v>
      </c>
      <c r="P26" s="29">
        <f t="shared" si="5"/>
        <v>0</v>
      </c>
      <c r="Q26" s="29">
        <f t="shared" si="1"/>
        <v>0</v>
      </c>
      <c r="R26" s="29">
        <f t="shared" si="2"/>
        <v>0</v>
      </c>
      <c r="S26" s="13"/>
    </row>
    <row r="27" spans="1:19" ht="17.100000000000001" customHeight="1" x14ac:dyDescent="0.25">
      <c r="A27" s="27"/>
      <c r="B27" s="28"/>
      <c r="C27" s="28" t="str">
        <f>'[1]9'!C25</f>
        <v>17.TANAH TOA</v>
      </c>
      <c r="D27" s="29">
        <v>0</v>
      </c>
      <c r="E27" s="29">
        <v>0</v>
      </c>
      <c r="F27" s="29">
        <f t="shared" si="3"/>
        <v>0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f t="shared" si="4"/>
        <v>0</v>
      </c>
      <c r="M27" s="29">
        <v>0</v>
      </c>
      <c r="N27" s="29">
        <v>0</v>
      </c>
      <c r="O27" s="29">
        <f t="shared" si="0"/>
        <v>0</v>
      </c>
      <c r="P27" s="29">
        <f t="shared" si="5"/>
        <v>0</v>
      </c>
      <c r="Q27" s="29">
        <f t="shared" si="1"/>
        <v>0</v>
      </c>
      <c r="R27" s="29">
        <f t="shared" si="2"/>
        <v>0</v>
      </c>
      <c r="S27" s="13"/>
    </row>
    <row r="28" spans="1:19" ht="17.100000000000001" customHeight="1" x14ac:dyDescent="0.25">
      <c r="A28" s="27">
        <f>'[1]9'!A26</f>
        <v>9</v>
      </c>
      <c r="B28" s="28" t="str">
        <f>'[1]9'!B26</f>
        <v>BULUKUMPA</v>
      </c>
      <c r="C28" s="28" t="str">
        <f>'[1]9'!C26</f>
        <v>18. TANETE</v>
      </c>
      <c r="D28" s="29">
        <v>0</v>
      </c>
      <c r="E28" s="29">
        <v>0</v>
      </c>
      <c r="F28" s="29">
        <f t="shared" si="3"/>
        <v>0</v>
      </c>
      <c r="G28" s="29">
        <v>0</v>
      </c>
      <c r="H28" s="29">
        <v>0</v>
      </c>
      <c r="I28" s="29">
        <v>0</v>
      </c>
      <c r="J28" s="29">
        <v>0</v>
      </c>
      <c r="K28" s="29">
        <v>0</v>
      </c>
      <c r="L28" s="29">
        <f t="shared" si="4"/>
        <v>0</v>
      </c>
      <c r="M28" s="29">
        <v>0</v>
      </c>
      <c r="N28" s="29">
        <v>0</v>
      </c>
      <c r="O28" s="29">
        <f t="shared" si="0"/>
        <v>0</v>
      </c>
      <c r="P28" s="29">
        <f t="shared" si="5"/>
        <v>0</v>
      </c>
      <c r="Q28" s="29">
        <f t="shared" si="1"/>
        <v>0</v>
      </c>
      <c r="R28" s="29">
        <f t="shared" si="2"/>
        <v>0</v>
      </c>
      <c r="S28" s="13"/>
    </row>
    <row r="29" spans="1:19" ht="17.100000000000001" customHeight="1" x14ac:dyDescent="0.25">
      <c r="A29" s="27"/>
      <c r="B29" s="28"/>
      <c r="C29" s="28" t="str">
        <f>'[1]9'!C27</f>
        <v>19. SALASSAE</v>
      </c>
      <c r="D29" s="29">
        <v>0</v>
      </c>
      <c r="E29" s="29">
        <v>0</v>
      </c>
      <c r="F29" s="29">
        <f t="shared" si="3"/>
        <v>0</v>
      </c>
      <c r="G29" s="29">
        <v>0</v>
      </c>
      <c r="H29" s="29">
        <v>0</v>
      </c>
      <c r="I29" s="29">
        <v>0</v>
      </c>
      <c r="J29" s="29">
        <v>0</v>
      </c>
      <c r="K29" s="29">
        <v>0</v>
      </c>
      <c r="L29" s="29">
        <f t="shared" si="4"/>
        <v>0</v>
      </c>
      <c r="M29" s="29">
        <v>0</v>
      </c>
      <c r="N29" s="29">
        <v>0</v>
      </c>
      <c r="O29" s="29">
        <f t="shared" si="0"/>
        <v>0</v>
      </c>
      <c r="P29" s="29">
        <f t="shared" si="5"/>
        <v>0</v>
      </c>
      <c r="Q29" s="29">
        <f t="shared" si="1"/>
        <v>0</v>
      </c>
      <c r="R29" s="29">
        <f t="shared" si="2"/>
        <v>0</v>
      </c>
      <c r="S29" s="13"/>
    </row>
    <row r="30" spans="1:19" ht="17.100000000000001" customHeight="1" x14ac:dyDescent="0.25">
      <c r="A30" s="30">
        <f>'[1]9'!A28</f>
        <v>10</v>
      </c>
      <c r="B30" s="31" t="str">
        <f>'[1]9'!B28</f>
        <v>RILAU ALE</v>
      </c>
      <c r="C30" s="31" t="str">
        <f>'[1]9'!C28</f>
        <v>20.BONTO BANGUN</v>
      </c>
      <c r="D30" s="32">
        <v>0</v>
      </c>
      <c r="E30" s="32">
        <v>0</v>
      </c>
      <c r="F30" s="32">
        <f t="shared" si="3"/>
        <v>0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2">
        <f t="shared" si="4"/>
        <v>0</v>
      </c>
      <c r="M30" s="32">
        <v>0</v>
      </c>
      <c r="N30" s="32">
        <v>0</v>
      </c>
      <c r="O30" s="32">
        <v>0</v>
      </c>
      <c r="P30" s="32">
        <f t="shared" si="5"/>
        <v>0</v>
      </c>
      <c r="Q30" s="32">
        <f t="shared" si="1"/>
        <v>0</v>
      </c>
      <c r="R30" s="32">
        <v>0</v>
      </c>
      <c r="S30" s="13"/>
    </row>
    <row r="31" spans="1:19" ht="20.100000000000001" customHeight="1" x14ac:dyDescent="0.25">
      <c r="A31" s="33" t="s">
        <v>15</v>
      </c>
      <c r="B31" s="34"/>
      <c r="C31" s="35"/>
      <c r="D31" s="36">
        <f t="shared" ref="D31:R31" si="6">SUM(D11:D30)</f>
        <v>0</v>
      </c>
      <c r="E31" s="36">
        <f t="shared" si="6"/>
        <v>0</v>
      </c>
      <c r="F31" s="36">
        <f t="shared" si="6"/>
        <v>0</v>
      </c>
      <c r="G31" s="36">
        <f t="shared" si="6"/>
        <v>0</v>
      </c>
      <c r="H31" s="36">
        <f t="shared" si="6"/>
        <v>0</v>
      </c>
      <c r="I31" s="36">
        <f t="shared" si="6"/>
        <v>0</v>
      </c>
      <c r="J31" s="36">
        <f t="shared" si="6"/>
        <v>0</v>
      </c>
      <c r="K31" s="36">
        <f t="shared" si="6"/>
        <v>0</v>
      </c>
      <c r="L31" s="36">
        <f t="shared" si="6"/>
        <v>0</v>
      </c>
      <c r="M31" s="36">
        <f t="shared" si="6"/>
        <v>0</v>
      </c>
      <c r="N31" s="36">
        <f t="shared" si="6"/>
        <v>0</v>
      </c>
      <c r="O31" s="36">
        <f t="shared" si="6"/>
        <v>0</v>
      </c>
      <c r="P31" s="36">
        <f t="shared" si="6"/>
        <v>0</v>
      </c>
      <c r="Q31" s="36">
        <f t="shared" si="6"/>
        <v>0</v>
      </c>
      <c r="R31" s="36">
        <f t="shared" si="6"/>
        <v>0</v>
      </c>
    </row>
    <row r="32" spans="1:19" x14ac:dyDescent="0.25">
      <c r="C32" s="1"/>
      <c r="D32" s="1"/>
      <c r="E32" s="1"/>
      <c r="F32" s="1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</row>
    <row r="33" spans="1:1" x14ac:dyDescent="0.25">
      <c r="A33" s="38" t="s">
        <v>16</v>
      </c>
    </row>
    <row r="34" spans="1:1" x14ac:dyDescent="0.25">
      <c r="A34" s="38" t="s">
        <v>17</v>
      </c>
    </row>
  </sheetData>
  <mergeCells count="10">
    <mergeCell ref="A31:C31"/>
    <mergeCell ref="A7:A9"/>
    <mergeCell ref="B7:B9"/>
    <mergeCell ref="C7:C9"/>
    <mergeCell ref="D7:R7"/>
    <mergeCell ref="D8:F8"/>
    <mergeCell ref="G8:I8"/>
    <mergeCell ref="J8:L8"/>
    <mergeCell ref="M8:O8"/>
    <mergeCell ref="P8:R8"/>
  </mergeCells>
  <pageMargins left="0.7" right="0.7" top="0.75" bottom="0.75" header="0.3" footer="0.3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2020</vt:lpstr>
      <vt:lpstr>'2020'!Print_Area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Pro H5</dc:creator>
  <cp:lastModifiedBy>MyBook Pro H5</cp:lastModifiedBy>
  <dcterms:created xsi:type="dcterms:W3CDTF">2025-10-24T06:32:01Z</dcterms:created>
  <dcterms:modified xsi:type="dcterms:W3CDTF">2025-10-24T06:32:31Z</dcterms:modified>
</cp:coreProperties>
</file>