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08A039A3-5BF9-468F-A81A-EA3EE33E43F8}" xr6:coauthVersionLast="47" xr6:coauthVersionMax="47" xr10:uidLastSave="{00000000-0000-0000-0000-000000000000}"/>
  <bookViews>
    <workbookView xWindow="-108" yWindow="-108" windowWidth="23256" windowHeight="12456" xr2:uid="{33A478B2-90C8-4903-ADD4-C0E34DF3C848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'2024'!$A$1:$R$39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I36" i="1"/>
  <c r="L35" i="1"/>
  <c r="J35" i="1"/>
  <c r="I35" i="1"/>
  <c r="G35" i="1"/>
  <c r="G36" i="1" s="1"/>
  <c r="E35" i="1"/>
  <c r="D35" i="1"/>
  <c r="D36" i="1" s="1"/>
  <c r="Q32" i="1"/>
  <c r="P32" i="1"/>
  <c r="O32" i="1"/>
  <c r="N32" i="1"/>
  <c r="M32" i="1"/>
  <c r="F32" i="1"/>
  <c r="H32" i="1" s="1"/>
  <c r="R32" i="1" s="1"/>
  <c r="Q31" i="1"/>
  <c r="P31" i="1"/>
  <c r="O31" i="1"/>
  <c r="N31" i="1"/>
  <c r="K31" i="1"/>
  <c r="M31" i="1" s="1"/>
  <c r="H31" i="1"/>
  <c r="R31" i="1" s="1"/>
  <c r="F31" i="1"/>
  <c r="C31" i="1"/>
  <c r="Q30" i="1"/>
  <c r="P30" i="1"/>
  <c r="O30" i="1"/>
  <c r="N30" i="1"/>
  <c r="M30" i="1"/>
  <c r="K30" i="1"/>
  <c r="F30" i="1"/>
  <c r="H30" i="1" s="1"/>
  <c r="R30" i="1" s="1"/>
  <c r="C30" i="1"/>
  <c r="Q29" i="1"/>
  <c r="O29" i="1"/>
  <c r="N29" i="1"/>
  <c r="K29" i="1"/>
  <c r="M29" i="1" s="1"/>
  <c r="F29" i="1"/>
  <c r="P29" i="1" s="1"/>
  <c r="C29" i="1"/>
  <c r="B29" i="1"/>
  <c r="Q28" i="1"/>
  <c r="P28" i="1"/>
  <c r="O28" i="1"/>
  <c r="N28" i="1"/>
  <c r="M28" i="1"/>
  <c r="K28" i="1"/>
  <c r="H28" i="1"/>
  <c r="R28" i="1" s="1"/>
  <c r="F28" i="1"/>
  <c r="C28" i="1"/>
  <c r="Q27" i="1"/>
  <c r="P27" i="1"/>
  <c r="O27" i="1"/>
  <c r="N27" i="1"/>
  <c r="M27" i="1"/>
  <c r="F27" i="1"/>
  <c r="H27" i="1" s="1"/>
  <c r="R27" i="1" s="1"/>
  <c r="C27" i="1"/>
  <c r="Q26" i="1"/>
  <c r="P26" i="1"/>
  <c r="O26" i="1"/>
  <c r="N26" i="1"/>
  <c r="K26" i="1"/>
  <c r="M26" i="1" s="1"/>
  <c r="F26" i="1"/>
  <c r="H26" i="1" s="1"/>
  <c r="R26" i="1" s="1"/>
  <c r="C26" i="1"/>
  <c r="B26" i="1"/>
  <c r="Q25" i="1"/>
  <c r="O25" i="1"/>
  <c r="N25" i="1"/>
  <c r="K25" i="1"/>
  <c r="M25" i="1" s="1"/>
  <c r="H25" i="1"/>
  <c r="F25" i="1"/>
  <c r="P25" i="1" s="1"/>
  <c r="C25" i="1"/>
  <c r="Q24" i="1"/>
  <c r="O24" i="1"/>
  <c r="N24" i="1"/>
  <c r="M24" i="1"/>
  <c r="F24" i="1"/>
  <c r="H24" i="1" s="1"/>
  <c r="R24" i="1" s="1"/>
  <c r="C24" i="1"/>
  <c r="B24" i="1"/>
  <c r="Q23" i="1"/>
  <c r="P23" i="1"/>
  <c r="O23" i="1"/>
  <c r="N23" i="1"/>
  <c r="M23" i="1"/>
  <c r="K23" i="1"/>
  <c r="F23" i="1"/>
  <c r="H23" i="1" s="1"/>
  <c r="R23" i="1" s="1"/>
  <c r="C23" i="1"/>
  <c r="Q22" i="1"/>
  <c r="O22" i="1"/>
  <c r="N22" i="1"/>
  <c r="M22" i="1"/>
  <c r="F22" i="1"/>
  <c r="P22" i="1" s="1"/>
  <c r="C22" i="1"/>
  <c r="B22" i="1"/>
  <c r="Q21" i="1"/>
  <c r="O21" i="1"/>
  <c r="N21" i="1"/>
  <c r="M21" i="1"/>
  <c r="F21" i="1"/>
  <c r="H21" i="1" s="1"/>
  <c r="R21" i="1" s="1"/>
  <c r="C21" i="1"/>
  <c r="B21" i="1"/>
  <c r="Q20" i="1"/>
  <c r="P20" i="1"/>
  <c r="O20" i="1"/>
  <c r="N20" i="1"/>
  <c r="M20" i="1"/>
  <c r="K20" i="1"/>
  <c r="H20" i="1"/>
  <c r="R20" i="1" s="1"/>
  <c r="F20" i="1"/>
  <c r="C20" i="1"/>
  <c r="Q19" i="1"/>
  <c r="P19" i="1"/>
  <c r="O19" i="1"/>
  <c r="N19" i="1"/>
  <c r="M19" i="1"/>
  <c r="K19" i="1"/>
  <c r="H19" i="1"/>
  <c r="R19" i="1" s="1"/>
  <c r="F19" i="1"/>
  <c r="C19" i="1"/>
  <c r="Q18" i="1"/>
  <c r="O18" i="1"/>
  <c r="N18" i="1"/>
  <c r="M18" i="1"/>
  <c r="K18" i="1"/>
  <c r="F18" i="1"/>
  <c r="P18" i="1" s="1"/>
  <c r="C18" i="1"/>
  <c r="B18" i="1"/>
  <c r="Q17" i="1"/>
  <c r="P17" i="1"/>
  <c r="O17" i="1"/>
  <c r="N17" i="1"/>
  <c r="M17" i="1"/>
  <c r="H17" i="1"/>
  <c r="R17" i="1" s="1"/>
  <c r="F17" i="1"/>
  <c r="C17" i="1"/>
  <c r="B17" i="1"/>
  <c r="Q16" i="1"/>
  <c r="P16" i="1"/>
  <c r="O16" i="1"/>
  <c r="N16" i="1"/>
  <c r="M16" i="1"/>
  <c r="H16" i="1"/>
  <c r="R16" i="1" s="1"/>
  <c r="F16" i="1"/>
  <c r="C16" i="1"/>
  <c r="Q15" i="1"/>
  <c r="P15" i="1"/>
  <c r="O15" i="1"/>
  <c r="O35" i="1" s="1"/>
  <c r="N15" i="1"/>
  <c r="M15" i="1"/>
  <c r="F15" i="1"/>
  <c r="H15" i="1" s="1"/>
  <c r="R15" i="1" s="1"/>
  <c r="C15" i="1"/>
  <c r="B15" i="1"/>
  <c r="Q14" i="1"/>
  <c r="O14" i="1"/>
  <c r="N14" i="1"/>
  <c r="M14" i="1"/>
  <c r="F14" i="1"/>
  <c r="P14" i="1" s="1"/>
  <c r="C14" i="1"/>
  <c r="Q13" i="1"/>
  <c r="O13" i="1"/>
  <c r="N13" i="1"/>
  <c r="K13" i="1"/>
  <c r="M13" i="1" s="1"/>
  <c r="F13" i="1"/>
  <c r="P13" i="1" s="1"/>
  <c r="C13" i="1"/>
  <c r="Q12" i="1"/>
  <c r="Q35" i="1" s="1"/>
  <c r="Q36" i="1" s="1"/>
  <c r="O12" i="1"/>
  <c r="N12" i="1"/>
  <c r="N35" i="1" s="1"/>
  <c r="N36" i="1" s="1"/>
  <c r="K12" i="1"/>
  <c r="M12" i="1" s="1"/>
  <c r="F12" i="1"/>
  <c r="F35" i="1" s="1"/>
  <c r="F36" i="1" s="1"/>
  <c r="C12" i="1"/>
  <c r="B12" i="1"/>
  <c r="M35" i="1" l="1"/>
  <c r="M36" i="1" s="1"/>
  <c r="R25" i="1"/>
  <c r="H18" i="1"/>
  <c r="R18" i="1" s="1"/>
  <c r="H14" i="1"/>
  <c r="R14" i="1" s="1"/>
  <c r="H22" i="1"/>
  <c r="R22" i="1" s="1"/>
  <c r="P24" i="1"/>
  <c r="H13" i="1"/>
  <c r="R13" i="1" s="1"/>
  <c r="P12" i="1"/>
  <c r="P35" i="1" s="1"/>
  <c r="P36" i="1" s="1"/>
  <c r="K35" i="1"/>
  <c r="K36" i="1" s="1"/>
  <c r="H29" i="1"/>
  <c r="R29" i="1" s="1"/>
  <c r="P21" i="1"/>
  <c r="H12" i="1"/>
  <c r="R12" i="1" l="1"/>
  <c r="R35" i="1" s="1"/>
  <c r="R36" i="1" s="1"/>
  <c r="H35" i="1"/>
  <c r="H36" i="1" s="1"/>
</calcChain>
</file>

<file path=xl/sharedStrings.xml><?xml version="1.0" encoding="utf-8"?>
<sst xmlns="http://schemas.openxmlformats.org/spreadsheetml/2006/main" count="37" uniqueCount="26">
  <si>
    <t>TABEL 34</t>
  </si>
  <si>
    <t xml:space="preserve"> </t>
  </si>
  <si>
    <t>JUMLAH KEMATIAN NEONATAL, POST NEONATAL, BAYI, DAN BALITA MENURUT JENIS KELAMIN, KECAMATAN, DAN PUSKESMAS</t>
  </si>
  <si>
    <t>KABUPATEN</t>
  </si>
  <si>
    <t>BULUKUMBA</t>
  </si>
  <si>
    <t>TAHUN</t>
  </si>
  <si>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</si>
  <si>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</si>
  <si>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</si>
  <si>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</si>
  <si>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</si>
  <si>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</si>
  <si>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</si>
  <si>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</si>
  <si>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</si>
  <si>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</si>
  <si>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</si>
  <si>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</si>
  <si>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</si>
  <si>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</si>
  <si>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RILAU ALE</t>
  </si>
  <si>
    <t>BONTO BANGUN</t>
  </si>
  <si>
    <t>JUMLAH (KAB/KOTA)</t>
  </si>
  <si>
    <t>ANGKA KEMATIAN (DILAPORKAN)</t>
  </si>
  <si>
    <t xml:space="preserve">Sumber: Bidang Kesehatan Masyarakat </t>
  </si>
  <si>
    <t>Keterangan : - Angka Kematian (dilaporkan) tersebut di atas belum tentu menggambarkan AKN/AKB/AKABA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</si>
</sst>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right"/>
    </xf>
    <xf numFmtId="0" fontId="2" fillId="0" borderId="0" xfId="2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2" borderId="2" xfId="3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3" applyNumberFormat="1" applyFont="1" applyBorder="1" applyAlignment="1">
      <alignment horizontal="right" vertical="center" indent="1"/>
    </xf>
    <xf numFmtId="3" fontId="3" fillId="0" borderId="2" xfId="3" applyNumberFormat="1" applyFont="1" applyBorder="1" applyAlignment="1">
      <alignment horizontal="right" vertical="center" indent="2"/>
    </xf>
    <xf numFmtId="3" fontId="3" fillId="2" borderId="2" xfId="3" applyNumberFormat="1" applyFont="1" applyFill="1" applyBorder="1" applyAlignment="1">
      <alignment horizontal="right" vertical="center" indent="2"/>
    </xf>
    <xf numFmtId="0" fontId="3" fillId="0" borderId="7" xfId="1" applyFont="1" applyBorder="1" applyAlignment="1">
      <alignment vertical="center"/>
    </xf>
    <xf numFmtId="3" fontId="3" fillId="0" borderId="7" xfId="3" applyNumberFormat="1" applyFont="1" applyBorder="1" applyAlignment="1">
      <alignment horizontal="center" vertical="center"/>
    </xf>
    <xf numFmtId="0" fontId="2" fillId="0" borderId="13" xfId="1" quotePrefix="1" applyFont="1" applyBorder="1" applyAlignment="1">
      <alignment horizontal="left" vertical="center"/>
    </xf>
    <xf numFmtId="0" fontId="2" fillId="0" borderId="14" xfId="1" quotePrefix="1" applyFont="1" applyBorder="1" applyAlignment="1">
      <alignment horizontal="left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3" borderId="15" xfId="1" applyNumberFormat="1" applyFont="1" applyFill="1" applyBorder="1" applyAlignment="1">
      <alignment horizontal="center" vertical="center"/>
    </xf>
    <xf numFmtId="1" fontId="3" fillId="0" borderId="6" xfId="1" applyNumberFormat="1" applyFont="1" applyBorder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1" applyAlignment="1">
      <alignment vertical="center"/>
    </xf>
  </cellXfs>
  <cellStyles count="5">
    <cellStyle name="Comma [0] 2 2" xfId="3" xr:uid="{AD5C82DE-CDB6-4908-AA9E-8D3705EFD40F}"/>
    <cellStyle name="Normal" xfId="0" builtinId="0"/>
    <cellStyle name="Normal 2" xfId="1" xr:uid="{F9DB908B-3135-49B5-92AC-0DD6DD2F6BE3}"/>
    <cellStyle name="Normal 3 2" xfId="2" xr:uid="{4FFF867E-7CB2-41D7-8D98-6CE292CAA3F3}"/>
    <cellStyle name="Normal 8" xfId="4" xr:uid="{14DECC69-4F40-418E-9CBC-62F139AD2B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5">
          <cell r="D35">
            <v>2802</v>
          </cell>
          <cell r="G35">
            <v>2724</v>
          </cell>
          <cell r="J35">
            <v>5526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FC1B-3138-4185-B1C2-9521E5F4D1E1}">
  <sheetPr>
    <tabColor rgb="FF00B0F0"/>
    <pageSetUpPr fitToPage="1"/>
  </sheetPr>
  <dimension ref="A1:S40"/>
  <sheetViews>
    <sheetView tabSelected="1" zoomScale="70" zoomScaleNormal="70" workbookViewId="0"/>
  </sheetViews>
  <sheetFormatPr defaultColWidth="9.33203125" defaultRowHeight="15" x14ac:dyDescent="0.3"/>
  <cols>
    <col min="1" max="1" width="5.5546875" style="2" customWidth="1"/>
    <col min="2" max="2" width="21.5546875" style="2" customWidth="1"/>
    <col min="3" max="3" width="19.6640625" style="2" customWidth="1"/>
    <col min="4" max="18" width="13.6640625" style="2" customWidth="1"/>
    <col min="19" max="259" width="9.33203125" style="2"/>
    <col min="260" max="260" width="5.5546875" style="2" customWidth="1"/>
    <col min="261" max="261" width="21.5546875" style="2" customWidth="1"/>
    <col min="262" max="262" width="19.6640625" style="2" customWidth="1"/>
    <col min="263" max="263" width="13.44140625" style="2" customWidth="1"/>
    <col min="264" max="274" width="12.5546875" style="2" customWidth="1"/>
    <col min="275" max="515" width="9.33203125" style="2"/>
    <col min="516" max="516" width="5.5546875" style="2" customWidth="1"/>
    <col min="517" max="517" width="21.5546875" style="2" customWidth="1"/>
    <col min="518" max="518" width="19.6640625" style="2" customWidth="1"/>
    <col min="519" max="519" width="13.44140625" style="2" customWidth="1"/>
    <col min="520" max="530" width="12.5546875" style="2" customWidth="1"/>
    <col min="531" max="771" width="9.33203125" style="2"/>
    <col min="772" max="772" width="5.5546875" style="2" customWidth="1"/>
    <col min="773" max="773" width="21.5546875" style="2" customWidth="1"/>
    <col min="774" max="774" width="19.6640625" style="2" customWidth="1"/>
    <col min="775" max="775" width="13.44140625" style="2" customWidth="1"/>
    <col min="776" max="786" width="12.5546875" style="2" customWidth="1"/>
    <col min="787" max="1027" width="9.33203125" style="2"/>
    <col min="1028" max="1028" width="5.5546875" style="2" customWidth="1"/>
    <col min="1029" max="1029" width="21.5546875" style="2" customWidth="1"/>
    <col min="1030" max="1030" width="19.6640625" style="2" customWidth="1"/>
    <col min="1031" max="1031" width="13.44140625" style="2" customWidth="1"/>
    <col min="1032" max="1042" width="12.5546875" style="2" customWidth="1"/>
    <col min="1043" max="1283" width="9.33203125" style="2"/>
    <col min="1284" max="1284" width="5.5546875" style="2" customWidth="1"/>
    <col min="1285" max="1285" width="21.5546875" style="2" customWidth="1"/>
    <col min="1286" max="1286" width="19.6640625" style="2" customWidth="1"/>
    <col min="1287" max="1287" width="13.44140625" style="2" customWidth="1"/>
    <col min="1288" max="1298" width="12.5546875" style="2" customWidth="1"/>
    <col min="1299" max="1539" width="9.33203125" style="2"/>
    <col min="1540" max="1540" width="5.5546875" style="2" customWidth="1"/>
    <col min="1541" max="1541" width="21.5546875" style="2" customWidth="1"/>
    <col min="1542" max="1542" width="19.6640625" style="2" customWidth="1"/>
    <col min="1543" max="1543" width="13.44140625" style="2" customWidth="1"/>
    <col min="1544" max="1554" width="12.5546875" style="2" customWidth="1"/>
    <col min="1555" max="1795" width="9.33203125" style="2"/>
    <col min="1796" max="1796" width="5.5546875" style="2" customWidth="1"/>
    <col min="1797" max="1797" width="21.5546875" style="2" customWidth="1"/>
    <col min="1798" max="1798" width="19.6640625" style="2" customWidth="1"/>
    <col min="1799" max="1799" width="13.44140625" style="2" customWidth="1"/>
    <col min="1800" max="1810" width="12.5546875" style="2" customWidth="1"/>
    <col min="1811" max="2051" width="9.33203125" style="2"/>
    <col min="2052" max="2052" width="5.5546875" style="2" customWidth="1"/>
    <col min="2053" max="2053" width="21.5546875" style="2" customWidth="1"/>
    <col min="2054" max="2054" width="19.6640625" style="2" customWidth="1"/>
    <col min="2055" max="2055" width="13.44140625" style="2" customWidth="1"/>
    <col min="2056" max="2066" width="12.5546875" style="2" customWidth="1"/>
    <col min="2067" max="2307" width="9.33203125" style="2"/>
    <col min="2308" max="2308" width="5.5546875" style="2" customWidth="1"/>
    <col min="2309" max="2309" width="21.5546875" style="2" customWidth="1"/>
    <col min="2310" max="2310" width="19.6640625" style="2" customWidth="1"/>
    <col min="2311" max="2311" width="13.44140625" style="2" customWidth="1"/>
    <col min="2312" max="2322" width="12.5546875" style="2" customWidth="1"/>
    <col min="2323" max="2563" width="9.33203125" style="2"/>
    <col min="2564" max="2564" width="5.5546875" style="2" customWidth="1"/>
    <col min="2565" max="2565" width="21.5546875" style="2" customWidth="1"/>
    <col min="2566" max="2566" width="19.6640625" style="2" customWidth="1"/>
    <col min="2567" max="2567" width="13.44140625" style="2" customWidth="1"/>
    <col min="2568" max="2578" width="12.5546875" style="2" customWidth="1"/>
    <col min="2579" max="2819" width="9.33203125" style="2"/>
    <col min="2820" max="2820" width="5.5546875" style="2" customWidth="1"/>
    <col min="2821" max="2821" width="21.5546875" style="2" customWidth="1"/>
    <col min="2822" max="2822" width="19.6640625" style="2" customWidth="1"/>
    <col min="2823" max="2823" width="13.44140625" style="2" customWidth="1"/>
    <col min="2824" max="2834" width="12.5546875" style="2" customWidth="1"/>
    <col min="2835" max="3075" width="9.33203125" style="2"/>
    <col min="3076" max="3076" width="5.5546875" style="2" customWidth="1"/>
    <col min="3077" max="3077" width="21.5546875" style="2" customWidth="1"/>
    <col min="3078" max="3078" width="19.6640625" style="2" customWidth="1"/>
    <col min="3079" max="3079" width="13.44140625" style="2" customWidth="1"/>
    <col min="3080" max="3090" width="12.5546875" style="2" customWidth="1"/>
    <col min="3091" max="3331" width="9.33203125" style="2"/>
    <col min="3332" max="3332" width="5.5546875" style="2" customWidth="1"/>
    <col min="3333" max="3333" width="21.5546875" style="2" customWidth="1"/>
    <col min="3334" max="3334" width="19.6640625" style="2" customWidth="1"/>
    <col min="3335" max="3335" width="13.44140625" style="2" customWidth="1"/>
    <col min="3336" max="3346" width="12.5546875" style="2" customWidth="1"/>
    <col min="3347" max="3587" width="9.33203125" style="2"/>
    <col min="3588" max="3588" width="5.5546875" style="2" customWidth="1"/>
    <col min="3589" max="3589" width="21.5546875" style="2" customWidth="1"/>
    <col min="3590" max="3590" width="19.6640625" style="2" customWidth="1"/>
    <col min="3591" max="3591" width="13.44140625" style="2" customWidth="1"/>
    <col min="3592" max="3602" width="12.5546875" style="2" customWidth="1"/>
    <col min="3603" max="3843" width="9.33203125" style="2"/>
    <col min="3844" max="3844" width="5.5546875" style="2" customWidth="1"/>
    <col min="3845" max="3845" width="21.5546875" style="2" customWidth="1"/>
    <col min="3846" max="3846" width="19.6640625" style="2" customWidth="1"/>
    <col min="3847" max="3847" width="13.44140625" style="2" customWidth="1"/>
    <col min="3848" max="3858" width="12.5546875" style="2" customWidth="1"/>
    <col min="3859" max="4099" width="9.33203125" style="2"/>
    <col min="4100" max="4100" width="5.5546875" style="2" customWidth="1"/>
    <col min="4101" max="4101" width="21.5546875" style="2" customWidth="1"/>
    <col min="4102" max="4102" width="19.6640625" style="2" customWidth="1"/>
    <col min="4103" max="4103" width="13.44140625" style="2" customWidth="1"/>
    <col min="4104" max="4114" width="12.5546875" style="2" customWidth="1"/>
    <col min="4115" max="4355" width="9.33203125" style="2"/>
    <col min="4356" max="4356" width="5.5546875" style="2" customWidth="1"/>
    <col min="4357" max="4357" width="21.5546875" style="2" customWidth="1"/>
    <col min="4358" max="4358" width="19.6640625" style="2" customWidth="1"/>
    <col min="4359" max="4359" width="13.44140625" style="2" customWidth="1"/>
    <col min="4360" max="4370" width="12.5546875" style="2" customWidth="1"/>
    <col min="4371" max="4611" width="9.33203125" style="2"/>
    <col min="4612" max="4612" width="5.5546875" style="2" customWidth="1"/>
    <col min="4613" max="4613" width="21.5546875" style="2" customWidth="1"/>
    <col min="4614" max="4614" width="19.6640625" style="2" customWidth="1"/>
    <col min="4615" max="4615" width="13.44140625" style="2" customWidth="1"/>
    <col min="4616" max="4626" width="12.5546875" style="2" customWidth="1"/>
    <col min="4627" max="4867" width="9.33203125" style="2"/>
    <col min="4868" max="4868" width="5.5546875" style="2" customWidth="1"/>
    <col min="4869" max="4869" width="21.5546875" style="2" customWidth="1"/>
    <col min="4870" max="4870" width="19.6640625" style="2" customWidth="1"/>
    <col min="4871" max="4871" width="13.44140625" style="2" customWidth="1"/>
    <col min="4872" max="4882" width="12.5546875" style="2" customWidth="1"/>
    <col min="4883" max="5123" width="9.33203125" style="2"/>
    <col min="5124" max="5124" width="5.5546875" style="2" customWidth="1"/>
    <col min="5125" max="5125" width="21.5546875" style="2" customWidth="1"/>
    <col min="5126" max="5126" width="19.6640625" style="2" customWidth="1"/>
    <col min="5127" max="5127" width="13.44140625" style="2" customWidth="1"/>
    <col min="5128" max="5138" width="12.5546875" style="2" customWidth="1"/>
    <col min="5139" max="5379" width="9.33203125" style="2"/>
    <col min="5380" max="5380" width="5.5546875" style="2" customWidth="1"/>
    <col min="5381" max="5381" width="21.5546875" style="2" customWidth="1"/>
    <col min="5382" max="5382" width="19.6640625" style="2" customWidth="1"/>
    <col min="5383" max="5383" width="13.44140625" style="2" customWidth="1"/>
    <col min="5384" max="5394" width="12.5546875" style="2" customWidth="1"/>
    <col min="5395" max="5635" width="9.33203125" style="2"/>
    <col min="5636" max="5636" width="5.5546875" style="2" customWidth="1"/>
    <col min="5637" max="5637" width="21.5546875" style="2" customWidth="1"/>
    <col min="5638" max="5638" width="19.6640625" style="2" customWidth="1"/>
    <col min="5639" max="5639" width="13.44140625" style="2" customWidth="1"/>
    <col min="5640" max="5650" width="12.5546875" style="2" customWidth="1"/>
    <col min="5651" max="5891" width="9.33203125" style="2"/>
    <col min="5892" max="5892" width="5.5546875" style="2" customWidth="1"/>
    <col min="5893" max="5893" width="21.5546875" style="2" customWidth="1"/>
    <col min="5894" max="5894" width="19.6640625" style="2" customWidth="1"/>
    <col min="5895" max="5895" width="13.44140625" style="2" customWidth="1"/>
    <col min="5896" max="5906" width="12.5546875" style="2" customWidth="1"/>
    <col min="5907" max="6147" width="9.33203125" style="2"/>
    <col min="6148" max="6148" width="5.5546875" style="2" customWidth="1"/>
    <col min="6149" max="6149" width="21.5546875" style="2" customWidth="1"/>
    <col min="6150" max="6150" width="19.6640625" style="2" customWidth="1"/>
    <col min="6151" max="6151" width="13.44140625" style="2" customWidth="1"/>
    <col min="6152" max="6162" width="12.5546875" style="2" customWidth="1"/>
    <col min="6163" max="6403" width="9.33203125" style="2"/>
    <col min="6404" max="6404" width="5.5546875" style="2" customWidth="1"/>
    <col min="6405" max="6405" width="21.5546875" style="2" customWidth="1"/>
    <col min="6406" max="6406" width="19.6640625" style="2" customWidth="1"/>
    <col min="6407" max="6407" width="13.44140625" style="2" customWidth="1"/>
    <col min="6408" max="6418" width="12.5546875" style="2" customWidth="1"/>
    <col min="6419" max="6659" width="9.33203125" style="2"/>
    <col min="6660" max="6660" width="5.5546875" style="2" customWidth="1"/>
    <col min="6661" max="6661" width="21.5546875" style="2" customWidth="1"/>
    <col min="6662" max="6662" width="19.6640625" style="2" customWidth="1"/>
    <col min="6663" max="6663" width="13.44140625" style="2" customWidth="1"/>
    <col min="6664" max="6674" width="12.5546875" style="2" customWidth="1"/>
    <col min="6675" max="6915" width="9.33203125" style="2"/>
    <col min="6916" max="6916" width="5.5546875" style="2" customWidth="1"/>
    <col min="6917" max="6917" width="21.5546875" style="2" customWidth="1"/>
    <col min="6918" max="6918" width="19.6640625" style="2" customWidth="1"/>
    <col min="6919" max="6919" width="13.44140625" style="2" customWidth="1"/>
    <col min="6920" max="6930" width="12.5546875" style="2" customWidth="1"/>
    <col min="6931" max="7171" width="9.33203125" style="2"/>
    <col min="7172" max="7172" width="5.5546875" style="2" customWidth="1"/>
    <col min="7173" max="7173" width="21.5546875" style="2" customWidth="1"/>
    <col min="7174" max="7174" width="19.6640625" style="2" customWidth="1"/>
    <col min="7175" max="7175" width="13.44140625" style="2" customWidth="1"/>
    <col min="7176" max="7186" width="12.5546875" style="2" customWidth="1"/>
    <col min="7187" max="7427" width="9.33203125" style="2"/>
    <col min="7428" max="7428" width="5.5546875" style="2" customWidth="1"/>
    <col min="7429" max="7429" width="21.5546875" style="2" customWidth="1"/>
    <col min="7430" max="7430" width="19.6640625" style="2" customWidth="1"/>
    <col min="7431" max="7431" width="13.44140625" style="2" customWidth="1"/>
    <col min="7432" max="7442" width="12.5546875" style="2" customWidth="1"/>
    <col min="7443" max="7683" width="9.33203125" style="2"/>
    <col min="7684" max="7684" width="5.5546875" style="2" customWidth="1"/>
    <col min="7685" max="7685" width="21.5546875" style="2" customWidth="1"/>
    <col min="7686" max="7686" width="19.6640625" style="2" customWidth="1"/>
    <col min="7687" max="7687" width="13.44140625" style="2" customWidth="1"/>
    <col min="7688" max="7698" width="12.5546875" style="2" customWidth="1"/>
    <col min="7699" max="7939" width="9.33203125" style="2"/>
    <col min="7940" max="7940" width="5.5546875" style="2" customWidth="1"/>
    <col min="7941" max="7941" width="21.5546875" style="2" customWidth="1"/>
    <col min="7942" max="7942" width="19.6640625" style="2" customWidth="1"/>
    <col min="7943" max="7943" width="13.44140625" style="2" customWidth="1"/>
    <col min="7944" max="7954" width="12.5546875" style="2" customWidth="1"/>
    <col min="7955" max="8195" width="9.33203125" style="2"/>
    <col min="8196" max="8196" width="5.5546875" style="2" customWidth="1"/>
    <col min="8197" max="8197" width="21.5546875" style="2" customWidth="1"/>
    <col min="8198" max="8198" width="19.6640625" style="2" customWidth="1"/>
    <col min="8199" max="8199" width="13.44140625" style="2" customWidth="1"/>
    <col min="8200" max="8210" width="12.5546875" style="2" customWidth="1"/>
    <col min="8211" max="8451" width="9.33203125" style="2"/>
    <col min="8452" max="8452" width="5.5546875" style="2" customWidth="1"/>
    <col min="8453" max="8453" width="21.5546875" style="2" customWidth="1"/>
    <col min="8454" max="8454" width="19.6640625" style="2" customWidth="1"/>
    <col min="8455" max="8455" width="13.44140625" style="2" customWidth="1"/>
    <col min="8456" max="8466" width="12.5546875" style="2" customWidth="1"/>
    <col min="8467" max="8707" width="9.33203125" style="2"/>
    <col min="8708" max="8708" width="5.5546875" style="2" customWidth="1"/>
    <col min="8709" max="8709" width="21.5546875" style="2" customWidth="1"/>
    <col min="8710" max="8710" width="19.6640625" style="2" customWidth="1"/>
    <col min="8711" max="8711" width="13.44140625" style="2" customWidth="1"/>
    <col min="8712" max="8722" width="12.5546875" style="2" customWidth="1"/>
    <col min="8723" max="8963" width="9.33203125" style="2"/>
    <col min="8964" max="8964" width="5.5546875" style="2" customWidth="1"/>
    <col min="8965" max="8965" width="21.5546875" style="2" customWidth="1"/>
    <col min="8966" max="8966" width="19.6640625" style="2" customWidth="1"/>
    <col min="8967" max="8967" width="13.44140625" style="2" customWidth="1"/>
    <col min="8968" max="8978" width="12.5546875" style="2" customWidth="1"/>
    <col min="8979" max="9219" width="9.33203125" style="2"/>
    <col min="9220" max="9220" width="5.5546875" style="2" customWidth="1"/>
    <col min="9221" max="9221" width="21.5546875" style="2" customWidth="1"/>
    <col min="9222" max="9222" width="19.6640625" style="2" customWidth="1"/>
    <col min="9223" max="9223" width="13.44140625" style="2" customWidth="1"/>
    <col min="9224" max="9234" width="12.5546875" style="2" customWidth="1"/>
    <col min="9235" max="9475" width="9.33203125" style="2"/>
    <col min="9476" max="9476" width="5.5546875" style="2" customWidth="1"/>
    <col min="9477" max="9477" width="21.5546875" style="2" customWidth="1"/>
    <col min="9478" max="9478" width="19.6640625" style="2" customWidth="1"/>
    <col min="9479" max="9479" width="13.44140625" style="2" customWidth="1"/>
    <col min="9480" max="9490" width="12.5546875" style="2" customWidth="1"/>
    <col min="9491" max="9731" width="9.33203125" style="2"/>
    <col min="9732" max="9732" width="5.5546875" style="2" customWidth="1"/>
    <col min="9733" max="9733" width="21.5546875" style="2" customWidth="1"/>
    <col min="9734" max="9734" width="19.6640625" style="2" customWidth="1"/>
    <col min="9735" max="9735" width="13.44140625" style="2" customWidth="1"/>
    <col min="9736" max="9746" width="12.5546875" style="2" customWidth="1"/>
    <col min="9747" max="9987" width="9.33203125" style="2"/>
    <col min="9988" max="9988" width="5.5546875" style="2" customWidth="1"/>
    <col min="9989" max="9989" width="21.5546875" style="2" customWidth="1"/>
    <col min="9990" max="9990" width="19.6640625" style="2" customWidth="1"/>
    <col min="9991" max="9991" width="13.44140625" style="2" customWidth="1"/>
    <col min="9992" max="10002" width="12.5546875" style="2" customWidth="1"/>
    <col min="10003" max="10243" width="9.33203125" style="2"/>
    <col min="10244" max="10244" width="5.5546875" style="2" customWidth="1"/>
    <col min="10245" max="10245" width="21.5546875" style="2" customWidth="1"/>
    <col min="10246" max="10246" width="19.6640625" style="2" customWidth="1"/>
    <col min="10247" max="10247" width="13.44140625" style="2" customWidth="1"/>
    <col min="10248" max="10258" width="12.5546875" style="2" customWidth="1"/>
    <col min="10259" max="10499" width="9.33203125" style="2"/>
    <col min="10500" max="10500" width="5.5546875" style="2" customWidth="1"/>
    <col min="10501" max="10501" width="21.5546875" style="2" customWidth="1"/>
    <col min="10502" max="10502" width="19.6640625" style="2" customWidth="1"/>
    <col min="10503" max="10503" width="13.44140625" style="2" customWidth="1"/>
    <col min="10504" max="10514" width="12.5546875" style="2" customWidth="1"/>
    <col min="10515" max="10755" width="9.33203125" style="2"/>
    <col min="10756" max="10756" width="5.5546875" style="2" customWidth="1"/>
    <col min="10757" max="10757" width="21.5546875" style="2" customWidth="1"/>
    <col min="10758" max="10758" width="19.6640625" style="2" customWidth="1"/>
    <col min="10759" max="10759" width="13.44140625" style="2" customWidth="1"/>
    <col min="10760" max="10770" width="12.5546875" style="2" customWidth="1"/>
    <col min="10771" max="11011" width="9.33203125" style="2"/>
    <col min="11012" max="11012" width="5.5546875" style="2" customWidth="1"/>
    <col min="11013" max="11013" width="21.5546875" style="2" customWidth="1"/>
    <col min="11014" max="11014" width="19.6640625" style="2" customWidth="1"/>
    <col min="11015" max="11015" width="13.44140625" style="2" customWidth="1"/>
    <col min="11016" max="11026" width="12.5546875" style="2" customWidth="1"/>
    <col min="11027" max="11267" width="9.33203125" style="2"/>
    <col min="11268" max="11268" width="5.5546875" style="2" customWidth="1"/>
    <col min="11269" max="11269" width="21.5546875" style="2" customWidth="1"/>
    <col min="11270" max="11270" width="19.6640625" style="2" customWidth="1"/>
    <col min="11271" max="11271" width="13.44140625" style="2" customWidth="1"/>
    <col min="11272" max="11282" width="12.5546875" style="2" customWidth="1"/>
    <col min="11283" max="11523" width="9.33203125" style="2"/>
    <col min="11524" max="11524" width="5.5546875" style="2" customWidth="1"/>
    <col min="11525" max="11525" width="21.5546875" style="2" customWidth="1"/>
    <col min="11526" max="11526" width="19.6640625" style="2" customWidth="1"/>
    <col min="11527" max="11527" width="13.44140625" style="2" customWidth="1"/>
    <col min="11528" max="11538" width="12.5546875" style="2" customWidth="1"/>
    <col min="11539" max="11779" width="9.33203125" style="2"/>
    <col min="11780" max="11780" width="5.5546875" style="2" customWidth="1"/>
    <col min="11781" max="11781" width="21.5546875" style="2" customWidth="1"/>
    <col min="11782" max="11782" width="19.6640625" style="2" customWidth="1"/>
    <col min="11783" max="11783" width="13.44140625" style="2" customWidth="1"/>
    <col min="11784" max="11794" width="12.5546875" style="2" customWidth="1"/>
    <col min="11795" max="12035" width="9.33203125" style="2"/>
    <col min="12036" max="12036" width="5.5546875" style="2" customWidth="1"/>
    <col min="12037" max="12037" width="21.5546875" style="2" customWidth="1"/>
    <col min="12038" max="12038" width="19.6640625" style="2" customWidth="1"/>
    <col min="12039" max="12039" width="13.44140625" style="2" customWidth="1"/>
    <col min="12040" max="12050" width="12.5546875" style="2" customWidth="1"/>
    <col min="12051" max="12291" width="9.33203125" style="2"/>
    <col min="12292" max="12292" width="5.5546875" style="2" customWidth="1"/>
    <col min="12293" max="12293" width="21.5546875" style="2" customWidth="1"/>
    <col min="12294" max="12294" width="19.6640625" style="2" customWidth="1"/>
    <col min="12295" max="12295" width="13.44140625" style="2" customWidth="1"/>
    <col min="12296" max="12306" width="12.5546875" style="2" customWidth="1"/>
    <col min="12307" max="12547" width="9.33203125" style="2"/>
    <col min="12548" max="12548" width="5.5546875" style="2" customWidth="1"/>
    <col min="12549" max="12549" width="21.5546875" style="2" customWidth="1"/>
    <col min="12550" max="12550" width="19.6640625" style="2" customWidth="1"/>
    <col min="12551" max="12551" width="13.44140625" style="2" customWidth="1"/>
    <col min="12552" max="12562" width="12.5546875" style="2" customWidth="1"/>
    <col min="12563" max="12803" width="9.33203125" style="2"/>
    <col min="12804" max="12804" width="5.5546875" style="2" customWidth="1"/>
    <col min="12805" max="12805" width="21.5546875" style="2" customWidth="1"/>
    <col min="12806" max="12806" width="19.6640625" style="2" customWidth="1"/>
    <col min="12807" max="12807" width="13.44140625" style="2" customWidth="1"/>
    <col min="12808" max="12818" width="12.5546875" style="2" customWidth="1"/>
    <col min="12819" max="13059" width="9.33203125" style="2"/>
    <col min="13060" max="13060" width="5.5546875" style="2" customWidth="1"/>
    <col min="13061" max="13061" width="21.5546875" style="2" customWidth="1"/>
    <col min="13062" max="13062" width="19.6640625" style="2" customWidth="1"/>
    <col min="13063" max="13063" width="13.44140625" style="2" customWidth="1"/>
    <col min="13064" max="13074" width="12.5546875" style="2" customWidth="1"/>
    <col min="13075" max="13315" width="9.33203125" style="2"/>
    <col min="13316" max="13316" width="5.5546875" style="2" customWidth="1"/>
    <col min="13317" max="13317" width="21.5546875" style="2" customWidth="1"/>
    <col min="13318" max="13318" width="19.6640625" style="2" customWidth="1"/>
    <col min="13319" max="13319" width="13.44140625" style="2" customWidth="1"/>
    <col min="13320" max="13330" width="12.5546875" style="2" customWidth="1"/>
    <col min="13331" max="13571" width="9.33203125" style="2"/>
    <col min="13572" max="13572" width="5.5546875" style="2" customWidth="1"/>
    <col min="13573" max="13573" width="21.5546875" style="2" customWidth="1"/>
    <col min="13574" max="13574" width="19.6640625" style="2" customWidth="1"/>
    <col min="13575" max="13575" width="13.44140625" style="2" customWidth="1"/>
    <col min="13576" max="13586" width="12.5546875" style="2" customWidth="1"/>
    <col min="13587" max="13827" width="9.33203125" style="2"/>
    <col min="13828" max="13828" width="5.5546875" style="2" customWidth="1"/>
    <col min="13829" max="13829" width="21.5546875" style="2" customWidth="1"/>
    <col min="13830" max="13830" width="19.6640625" style="2" customWidth="1"/>
    <col min="13831" max="13831" width="13.44140625" style="2" customWidth="1"/>
    <col min="13832" max="13842" width="12.5546875" style="2" customWidth="1"/>
    <col min="13843" max="14083" width="9.33203125" style="2"/>
    <col min="14084" max="14084" width="5.5546875" style="2" customWidth="1"/>
    <col min="14085" max="14085" width="21.5546875" style="2" customWidth="1"/>
    <col min="14086" max="14086" width="19.6640625" style="2" customWidth="1"/>
    <col min="14087" max="14087" width="13.44140625" style="2" customWidth="1"/>
    <col min="14088" max="14098" width="12.5546875" style="2" customWidth="1"/>
    <col min="14099" max="14339" width="9.33203125" style="2"/>
    <col min="14340" max="14340" width="5.5546875" style="2" customWidth="1"/>
    <col min="14341" max="14341" width="21.5546875" style="2" customWidth="1"/>
    <col min="14342" max="14342" width="19.6640625" style="2" customWidth="1"/>
    <col min="14343" max="14343" width="13.44140625" style="2" customWidth="1"/>
    <col min="14344" max="14354" width="12.5546875" style="2" customWidth="1"/>
    <col min="14355" max="14595" width="9.33203125" style="2"/>
    <col min="14596" max="14596" width="5.5546875" style="2" customWidth="1"/>
    <col min="14597" max="14597" width="21.5546875" style="2" customWidth="1"/>
    <col min="14598" max="14598" width="19.6640625" style="2" customWidth="1"/>
    <col min="14599" max="14599" width="13.44140625" style="2" customWidth="1"/>
    <col min="14600" max="14610" width="12.5546875" style="2" customWidth="1"/>
    <col min="14611" max="14851" width="9.33203125" style="2"/>
    <col min="14852" max="14852" width="5.5546875" style="2" customWidth="1"/>
    <col min="14853" max="14853" width="21.5546875" style="2" customWidth="1"/>
    <col min="14854" max="14854" width="19.6640625" style="2" customWidth="1"/>
    <col min="14855" max="14855" width="13.44140625" style="2" customWidth="1"/>
    <col min="14856" max="14866" width="12.5546875" style="2" customWidth="1"/>
    <col min="14867" max="15107" width="9.33203125" style="2"/>
    <col min="15108" max="15108" width="5.5546875" style="2" customWidth="1"/>
    <col min="15109" max="15109" width="21.5546875" style="2" customWidth="1"/>
    <col min="15110" max="15110" width="19.6640625" style="2" customWidth="1"/>
    <col min="15111" max="15111" width="13.44140625" style="2" customWidth="1"/>
    <col min="15112" max="15122" width="12.5546875" style="2" customWidth="1"/>
    <col min="15123" max="15363" width="9.33203125" style="2"/>
    <col min="15364" max="15364" width="5.5546875" style="2" customWidth="1"/>
    <col min="15365" max="15365" width="21.5546875" style="2" customWidth="1"/>
    <col min="15366" max="15366" width="19.6640625" style="2" customWidth="1"/>
    <col min="15367" max="15367" width="13.44140625" style="2" customWidth="1"/>
    <col min="15368" max="15378" width="12.5546875" style="2" customWidth="1"/>
    <col min="15379" max="15619" width="9.33203125" style="2"/>
    <col min="15620" max="15620" width="5.5546875" style="2" customWidth="1"/>
    <col min="15621" max="15621" width="21.5546875" style="2" customWidth="1"/>
    <col min="15622" max="15622" width="19.6640625" style="2" customWidth="1"/>
    <col min="15623" max="15623" width="13.44140625" style="2" customWidth="1"/>
    <col min="15624" max="15634" width="12.5546875" style="2" customWidth="1"/>
    <col min="15635" max="15875" width="9.33203125" style="2"/>
    <col min="15876" max="15876" width="5.5546875" style="2" customWidth="1"/>
    <col min="15877" max="15877" width="21.5546875" style="2" customWidth="1"/>
    <col min="15878" max="15878" width="19.6640625" style="2" customWidth="1"/>
    <col min="15879" max="15879" width="13.44140625" style="2" customWidth="1"/>
    <col min="15880" max="15890" width="12.5546875" style="2" customWidth="1"/>
    <col min="15891" max="16131" width="9.33203125" style="2"/>
    <col min="16132" max="16132" width="5.5546875" style="2" customWidth="1"/>
    <col min="16133" max="16133" width="21.5546875" style="2" customWidth="1"/>
    <col min="16134" max="16134" width="19.6640625" style="2" customWidth="1"/>
    <col min="16135" max="16135" width="13.44140625" style="2" customWidth="1"/>
    <col min="16136" max="16146" width="12.5546875" style="2" customWidth="1"/>
    <col min="16147" max="16384" width="9.33203125" style="2"/>
  </cols>
  <sheetData>
    <row r="1" spans="1:19" ht="15.6" x14ac:dyDescent="0.3">
      <c r="A1" s="1" t="s">
        <v>0</v>
      </c>
    </row>
    <row r="2" spans="1:19" x14ac:dyDescent="0.3">
      <c r="A2" s="2" t="s">
        <v>1</v>
      </c>
    </row>
    <row r="3" spans="1:19" ht="15.6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5.6" x14ac:dyDescent="0.3">
      <c r="A4" s="1"/>
      <c r="B4" s="1"/>
      <c r="C4" s="1"/>
      <c r="D4" s="1"/>
      <c r="E4" s="1"/>
      <c r="F4" s="1"/>
      <c r="G4" s="1"/>
      <c r="H4" s="4" t="s">
        <v>3</v>
      </c>
      <c r="I4" s="5" t="s">
        <v>4</v>
      </c>
      <c r="J4" s="1"/>
      <c r="K4" s="3"/>
      <c r="L4" s="3"/>
      <c r="M4" s="3"/>
      <c r="N4" s="1"/>
      <c r="O4" s="1"/>
      <c r="P4" s="3"/>
      <c r="Q4" s="3"/>
      <c r="R4" s="3"/>
    </row>
    <row r="5" spans="1:19" ht="15.6" x14ac:dyDescent="0.3">
      <c r="A5" s="1"/>
      <c r="B5" s="1"/>
      <c r="C5" s="1"/>
      <c r="D5" s="3"/>
      <c r="E5" s="3"/>
      <c r="F5" s="3"/>
      <c r="G5" s="1"/>
      <c r="H5" s="4" t="s">
        <v>5</v>
      </c>
      <c r="I5" s="5">
        <v>2024</v>
      </c>
      <c r="J5" s="3"/>
      <c r="K5" s="3"/>
      <c r="L5" s="3"/>
      <c r="M5" s="3"/>
      <c r="N5" s="3"/>
      <c r="O5" s="3"/>
      <c r="P5" s="3"/>
      <c r="Q5" s="3"/>
      <c r="R5" s="3"/>
    </row>
    <row r="6" spans="1:19" ht="15.6" thickBot="1" x14ac:dyDescent="0.35">
      <c r="A6" s="6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0.100000000000001" customHeight="1" x14ac:dyDescent="0.3">
      <c r="A7" s="8" t="s">
        <v>6</v>
      </c>
      <c r="B7" s="8" t="s">
        <v>7</v>
      </c>
      <c r="C7" s="8" t="s">
        <v>8</v>
      </c>
      <c r="D7" s="9" t="s">
        <v>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2"/>
    </row>
    <row r="8" spans="1:19" ht="21" customHeight="1" x14ac:dyDescent="0.3">
      <c r="A8" s="8"/>
      <c r="B8" s="8"/>
      <c r="C8" s="8"/>
      <c r="D8" s="13" t="s">
        <v>10</v>
      </c>
      <c r="E8" s="13"/>
      <c r="F8" s="13"/>
      <c r="G8" s="13"/>
      <c r="H8" s="13"/>
      <c r="I8" s="14" t="s">
        <v>11</v>
      </c>
      <c r="J8" s="15"/>
      <c r="K8" s="15"/>
      <c r="L8" s="15"/>
      <c r="M8" s="16"/>
      <c r="N8" s="14" t="s">
        <v>12</v>
      </c>
      <c r="O8" s="15"/>
      <c r="P8" s="15"/>
      <c r="Q8" s="15"/>
      <c r="R8" s="16"/>
      <c r="S8" s="12"/>
    </row>
    <row r="9" spans="1:19" ht="23.25" customHeight="1" x14ac:dyDescent="0.3">
      <c r="A9" s="8"/>
      <c r="B9" s="8"/>
      <c r="C9" s="8"/>
      <c r="D9" s="17" t="s">
        <v>13</v>
      </c>
      <c r="E9" s="17" t="s">
        <v>14</v>
      </c>
      <c r="F9" s="18" t="s">
        <v>15</v>
      </c>
      <c r="G9" s="19"/>
      <c r="H9" s="20"/>
      <c r="I9" s="17" t="s">
        <v>13</v>
      </c>
      <c r="J9" s="17" t="s">
        <v>14</v>
      </c>
      <c r="K9" s="18" t="s">
        <v>15</v>
      </c>
      <c r="L9" s="19"/>
      <c r="M9" s="20"/>
      <c r="N9" s="17" t="s">
        <v>13</v>
      </c>
      <c r="O9" s="17" t="s">
        <v>14</v>
      </c>
      <c r="P9" s="18" t="s">
        <v>15</v>
      </c>
      <c r="Q9" s="19"/>
      <c r="R9" s="20"/>
      <c r="S9" s="12"/>
    </row>
    <row r="10" spans="1:19" ht="34.5" customHeight="1" x14ac:dyDescent="0.3">
      <c r="A10" s="21"/>
      <c r="B10" s="21"/>
      <c r="C10" s="21"/>
      <c r="D10" s="22"/>
      <c r="E10" s="22"/>
      <c r="F10" s="23" t="s">
        <v>16</v>
      </c>
      <c r="G10" s="23" t="s">
        <v>17</v>
      </c>
      <c r="H10" s="23" t="s">
        <v>18</v>
      </c>
      <c r="I10" s="22"/>
      <c r="J10" s="22"/>
      <c r="K10" s="23" t="s">
        <v>16</v>
      </c>
      <c r="L10" s="23" t="s">
        <v>17</v>
      </c>
      <c r="M10" s="23" t="s">
        <v>18</v>
      </c>
      <c r="N10" s="22"/>
      <c r="O10" s="22"/>
      <c r="P10" s="23" t="s">
        <v>19</v>
      </c>
      <c r="Q10" s="23" t="s">
        <v>17</v>
      </c>
      <c r="R10" s="23" t="s">
        <v>18</v>
      </c>
      <c r="S10" s="12"/>
    </row>
    <row r="11" spans="1:19" x14ac:dyDescent="0.3">
      <c r="A11" s="24">
        <v>1</v>
      </c>
      <c r="B11" s="24">
        <v>2</v>
      </c>
      <c r="C11" s="24">
        <v>3</v>
      </c>
      <c r="D11" s="25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14</v>
      </c>
      <c r="M11" s="24">
        <v>15</v>
      </c>
      <c r="N11" s="24">
        <v>16</v>
      </c>
      <c r="O11" s="24">
        <v>17</v>
      </c>
      <c r="P11" s="24">
        <v>18</v>
      </c>
      <c r="Q11" s="24">
        <v>21</v>
      </c>
      <c r="R11" s="24">
        <v>22</v>
      </c>
      <c r="S11" s="12"/>
    </row>
    <row r="12" spans="1:19" x14ac:dyDescent="0.3">
      <c r="A12" s="26">
        <v>1</v>
      </c>
      <c r="B12" s="27" t="str">
        <f>'[1]9'!B9</f>
        <v>GANTARANG</v>
      </c>
      <c r="C12" s="27" t="str">
        <f>'[1]9'!C9</f>
        <v>PONRE</v>
      </c>
      <c r="D12" s="28">
        <v>3</v>
      </c>
      <c r="E12" s="28">
        <v>0</v>
      </c>
      <c r="F12" s="28">
        <f>D12+E12</f>
        <v>3</v>
      </c>
      <c r="G12" s="28">
        <v>0</v>
      </c>
      <c r="H12" s="28">
        <f>SUM(F12:G12)</f>
        <v>3</v>
      </c>
      <c r="I12" s="28">
        <v>3</v>
      </c>
      <c r="J12" s="28">
        <v>0</v>
      </c>
      <c r="K12" s="28">
        <f>I12+J12</f>
        <v>3</v>
      </c>
      <c r="L12" s="28">
        <v>0</v>
      </c>
      <c r="M12" s="28">
        <f>SUM(K12:L12)</f>
        <v>3</v>
      </c>
      <c r="N12" s="28">
        <f>D12+I12</f>
        <v>6</v>
      </c>
      <c r="O12" s="28">
        <f>E12+J12</f>
        <v>0</v>
      </c>
      <c r="P12" s="28">
        <f t="shared" ref="P12:R31" si="0">+F12+K12</f>
        <v>6</v>
      </c>
      <c r="Q12" s="28">
        <f t="shared" si="0"/>
        <v>0</v>
      </c>
      <c r="R12" s="28">
        <f t="shared" si="0"/>
        <v>6</v>
      </c>
      <c r="S12" s="12"/>
    </row>
    <row r="13" spans="1:19" x14ac:dyDescent="0.3">
      <c r="A13" s="29"/>
      <c r="B13" s="27"/>
      <c r="C13" s="27" t="str">
        <f>'[1]9'!C10</f>
        <v>GATTARENG</v>
      </c>
      <c r="D13" s="28">
        <v>0</v>
      </c>
      <c r="E13" s="28">
        <v>0</v>
      </c>
      <c r="F13" s="28">
        <f t="shared" ref="F13:F32" si="1">D13+E13</f>
        <v>0</v>
      </c>
      <c r="G13" s="28">
        <v>0</v>
      </c>
      <c r="H13" s="28">
        <f t="shared" ref="H13:H32" si="2">SUM(F13:G13)</f>
        <v>0</v>
      </c>
      <c r="I13" s="28">
        <v>2</v>
      </c>
      <c r="J13" s="28">
        <v>0</v>
      </c>
      <c r="K13" s="28">
        <f t="shared" ref="K13:K31" si="3">I13+J13</f>
        <v>2</v>
      </c>
      <c r="L13" s="28">
        <v>0</v>
      </c>
      <c r="M13" s="28">
        <f t="shared" ref="M13:M32" si="4">SUM(K13:L13)</f>
        <v>2</v>
      </c>
      <c r="N13" s="28">
        <f t="shared" ref="N13:O31" si="5">D13+I13</f>
        <v>2</v>
      </c>
      <c r="O13" s="28">
        <f t="shared" si="5"/>
        <v>0</v>
      </c>
      <c r="P13" s="28">
        <f t="shared" si="0"/>
        <v>2</v>
      </c>
      <c r="Q13" s="28">
        <f t="shared" si="0"/>
        <v>0</v>
      </c>
      <c r="R13" s="28">
        <f t="shared" si="0"/>
        <v>2</v>
      </c>
      <c r="S13" s="12"/>
    </row>
    <row r="14" spans="1:19" x14ac:dyDescent="0.3">
      <c r="A14" s="29"/>
      <c r="B14" s="27"/>
      <c r="C14" s="27" t="str">
        <f>'[1]9'!C11</f>
        <v>BONTONYELENG</v>
      </c>
      <c r="D14" s="28">
        <v>3</v>
      </c>
      <c r="E14" s="28">
        <v>0</v>
      </c>
      <c r="F14" s="28">
        <f t="shared" si="1"/>
        <v>3</v>
      </c>
      <c r="G14" s="28">
        <v>0</v>
      </c>
      <c r="H14" s="28">
        <f t="shared" si="2"/>
        <v>3</v>
      </c>
      <c r="I14" s="28">
        <v>2</v>
      </c>
      <c r="J14" s="28">
        <v>0</v>
      </c>
      <c r="K14" s="28">
        <v>2</v>
      </c>
      <c r="L14" s="28">
        <v>0</v>
      </c>
      <c r="M14" s="28">
        <f>SUM(K14:L14)</f>
        <v>2</v>
      </c>
      <c r="N14" s="28">
        <f t="shared" si="5"/>
        <v>5</v>
      </c>
      <c r="O14" s="28">
        <f t="shared" si="5"/>
        <v>0</v>
      </c>
      <c r="P14" s="28">
        <f t="shared" si="0"/>
        <v>5</v>
      </c>
      <c r="Q14" s="28">
        <f t="shared" si="0"/>
        <v>0</v>
      </c>
      <c r="R14" s="28">
        <f t="shared" si="0"/>
        <v>5</v>
      </c>
      <c r="S14" s="12"/>
    </row>
    <row r="15" spans="1:19" x14ac:dyDescent="0.3">
      <c r="A15" s="29">
        <v>2</v>
      </c>
      <c r="B15" s="27" t="str">
        <f>'[1]9'!B12</f>
        <v>KINDANG</v>
      </c>
      <c r="C15" s="27" t="str">
        <f>'[1]9'!C12</f>
        <v>BORONG RAPPOA</v>
      </c>
      <c r="D15" s="28">
        <v>2</v>
      </c>
      <c r="E15" s="28">
        <v>0</v>
      </c>
      <c r="F15" s="28">
        <f t="shared" si="1"/>
        <v>2</v>
      </c>
      <c r="G15" s="28">
        <v>0</v>
      </c>
      <c r="H15" s="28">
        <f t="shared" si="2"/>
        <v>2</v>
      </c>
      <c r="I15" s="28">
        <v>0</v>
      </c>
      <c r="J15" s="28">
        <v>0</v>
      </c>
      <c r="K15" s="28">
        <v>0</v>
      </c>
      <c r="L15" s="28">
        <v>0</v>
      </c>
      <c r="M15" s="28">
        <f t="shared" si="4"/>
        <v>0</v>
      </c>
      <c r="N15" s="28">
        <f t="shared" si="5"/>
        <v>2</v>
      </c>
      <c r="O15" s="28">
        <f t="shared" si="5"/>
        <v>0</v>
      </c>
      <c r="P15" s="28">
        <f t="shared" si="0"/>
        <v>2</v>
      </c>
      <c r="Q15" s="28">
        <f t="shared" si="0"/>
        <v>0</v>
      </c>
      <c r="R15" s="28">
        <f t="shared" si="0"/>
        <v>2</v>
      </c>
      <c r="S15" s="12"/>
    </row>
    <row r="16" spans="1:19" x14ac:dyDescent="0.3">
      <c r="A16" s="29"/>
      <c r="B16" s="27"/>
      <c r="C16" s="27" t="str">
        <f>'[1]9'!C13</f>
        <v>BALIBO</v>
      </c>
      <c r="D16" s="28">
        <v>3</v>
      </c>
      <c r="E16" s="28">
        <v>0</v>
      </c>
      <c r="F16" s="28">
        <f t="shared" si="1"/>
        <v>3</v>
      </c>
      <c r="G16" s="28">
        <v>0</v>
      </c>
      <c r="H16" s="28">
        <f t="shared" si="2"/>
        <v>3</v>
      </c>
      <c r="I16" s="28">
        <v>1</v>
      </c>
      <c r="J16" s="28">
        <v>0</v>
      </c>
      <c r="K16" s="28">
        <v>1</v>
      </c>
      <c r="L16" s="28">
        <v>0</v>
      </c>
      <c r="M16" s="28">
        <f t="shared" si="4"/>
        <v>1</v>
      </c>
      <c r="N16" s="28">
        <f t="shared" si="5"/>
        <v>4</v>
      </c>
      <c r="O16" s="28">
        <f t="shared" si="5"/>
        <v>0</v>
      </c>
      <c r="P16" s="28">
        <f t="shared" si="0"/>
        <v>4</v>
      </c>
      <c r="Q16" s="28">
        <f t="shared" si="0"/>
        <v>0</v>
      </c>
      <c r="R16" s="28">
        <f t="shared" si="0"/>
        <v>4</v>
      </c>
      <c r="S16" s="12"/>
    </row>
    <row r="17" spans="1:19" x14ac:dyDescent="0.3">
      <c r="A17" s="29">
        <v>3</v>
      </c>
      <c r="B17" s="27" t="str">
        <f>'[1]9'!B14</f>
        <v>UJUNG BULU</v>
      </c>
      <c r="C17" s="27" t="str">
        <f>'[1]9'!C14</f>
        <v>CAILE</v>
      </c>
      <c r="D17" s="28">
        <v>5</v>
      </c>
      <c r="E17" s="28">
        <v>0</v>
      </c>
      <c r="F17" s="28">
        <f t="shared" si="1"/>
        <v>5</v>
      </c>
      <c r="G17" s="28">
        <v>0</v>
      </c>
      <c r="H17" s="28">
        <f t="shared" si="2"/>
        <v>5</v>
      </c>
      <c r="I17" s="28">
        <v>1</v>
      </c>
      <c r="J17" s="28">
        <v>0</v>
      </c>
      <c r="K17" s="28">
        <v>1</v>
      </c>
      <c r="L17" s="28">
        <v>0</v>
      </c>
      <c r="M17" s="28">
        <f t="shared" si="4"/>
        <v>1</v>
      </c>
      <c r="N17" s="28">
        <f t="shared" si="5"/>
        <v>6</v>
      </c>
      <c r="O17" s="28">
        <f t="shared" si="5"/>
        <v>0</v>
      </c>
      <c r="P17" s="28">
        <f t="shared" si="0"/>
        <v>6</v>
      </c>
      <c r="Q17" s="28">
        <f t="shared" si="0"/>
        <v>0</v>
      </c>
      <c r="R17" s="28">
        <f t="shared" si="0"/>
        <v>6</v>
      </c>
      <c r="S17" s="12"/>
    </row>
    <row r="18" spans="1:19" x14ac:dyDescent="0.3">
      <c r="A18" s="29">
        <v>4</v>
      </c>
      <c r="B18" s="27" t="str">
        <f>'[1]9'!B15</f>
        <v>UJUNG LOE</v>
      </c>
      <c r="C18" s="27" t="str">
        <f>'[1]9'!C15</f>
        <v>UJUNG LOE</v>
      </c>
      <c r="D18" s="28">
        <v>0</v>
      </c>
      <c r="E18" s="28">
        <v>0</v>
      </c>
      <c r="F18" s="28">
        <f t="shared" si="1"/>
        <v>0</v>
      </c>
      <c r="G18" s="28">
        <v>0</v>
      </c>
      <c r="H18" s="28">
        <f t="shared" si="2"/>
        <v>0</v>
      </c>
      <c r="I18" s="28">
        <v>0</v>
      </c>
      <c r="J18" s="28">
        <v>0</v>
      </c>
      <c r="K18" s="28">
        <f t="shared" si="3"/>
        <v>0</v>
      </c>
      <c r="L18" s="28">
        <v>0</v>
      </c>
      <c r="M18" s="28">
        <f t="shared" si="4"/>
        <v>0</v>
      </c>
      <c r="N18" s="28">
        <f t="shared" si="5"/>
        <v>0</v>
      </c>
      <c r="O18" s="28">
        <f t="shared" si="5"/>
        <v>0</v>
      </c>
      <c r="P18" s="28">
        <f t="shared" si="0"/>
        <v>0</v>
      </c>
      <c r="Q18" s="28">
        <f t="shared" si="0"/>
        <v>0</v>
      </c>
      <c r="R18" s="28">
        <f t="shared" si="0"/>
        <v>0</v>
      </c>
      <c r="S18" s="12"/>
    </row>
    <row r="19" spans="1:19" x14ac:dyDescent="0.3">
      <c r="A19" s="29"/>
      <c r="B19" s="27"/>
      <c r="C19" s="27" t="str">
        <f>'[1]9'!C16</f>
        <v>MANYAMPA</v>
      </c>
      <c r="D19" s="28">
        <v>0</v>
      </c>
      <c r="E19" s="28">
        <v>0</v>
      </c>
      <c r="F19" s="28">
        <f t="shared" si="1"/>
        <v>0</v>
      </c>
      <c r="G19" s="28">
        <v>0</v>
      </c>
      <c r="H19" s="28">
        <f t="shared" si="2"/>
        <v>0</v>
      </c>
      <c r="I19" s="28">
        <v>0</v>
      </c>
      <c r="J19" s="28">
        <v>0</v>
      </c>
      <c r="K19" s="28">
        <f t="shared" si="3"/>
        <v>0</v>
      </c>
      <c r="L19" s="28">
        <v>0</v>
      </c>
      <c r="M19" s="28">
        <f t="shared" si="4"/>
        <v>0</v>
      </c>
      <c r="N19" s="28">
        <f t="shared" si="5"/>
        <v>0</v>
      </c>
      <c r="O19" s="28">
        <f t="shared" si="5"/>
        <v>0</v>
      </c>
      <c r="P19" s="28">
        <f t="shared" si="0"/>
        <v>0</v>
      </c>
      <c r="Q19" s="28">
        <f t="shared" si="0"/>
        <v>0</v>
      </c>
      <c r="R19" s="28">
        <f t="shared" si="0"/>
        <v>0</v>
      </c>
      <c r="S19" s="12"/>
    </row>
    <row r="20" spans="1:19" x14ac:dyDescent="0.3">
      <c r="A20" s="29"/>
      <c r="B20" s="27"/>
      <c r="C20" s="27" t="str">
        <f>'[1]9'!C17</f>
        <v>PALANGISANG</v>
      </c>
      <c r="D20" s="28">
        <v>0</v>
      </c>
      <c r="E20" s="28">
        <v>0</v>
      </c>
      <c r="F20" s="28">
        <f t="shared" si="1"/>
        <v>0</v>
      </c>
      <c r="G20" s="28">
        <v>0</v>
      </c>
      <c r="H20" s="28">
        <f t="shared" si="2"/>
        <v>0</v>
      </c>
      <c r="I20" s="28">
        <v>0</v>
      </c>
      <c r="J20" s="28">
        <v>0</v>
      </c>
      <c r="K20" s="28">
        <f t="shared" si="3"/>
        <v>0</v>
      </c>
      <c r="L20" s="28">
        <v>0</v>
      </c>
      <c r="M20" s="28">
        <f t="shared" si="4"/>
        <v>0</v>
      </c>
      <c r="N20" s="28">
        <f t="shared" si="5"/>
        <v>0</v>
      </c>
      <c r="O20" s="28">
        <f t="shared" si="5"/>
        <v>0</v>
      </c>
      <c r="P20" s="28">
        <f t="shared" si="0"/>
        <v>0</v>
      </c>
      <c r="Q20" s="28">
        <f t="shared" si="0"/>
        <v>0</v>
      </c>
      <c r="R20" s="28">
        <f t="shared" si="0"/>
        <v>0</v>
      </c>
      <c r="S20" s="12"/>
    </row>
    <row r="21" spans="1:19" x14ac:dyDescent="0.3">
      <c r="A21" s="29">
        <v>5</v>
      </c>
      <c r="B21" s="27" t="str">
        <f>'[1]9'!B18</f>
        <v>BONTO BAHARI</v>
      </c>
      <c r="C21" s="27" t="str">
        <f>'[1]9'!C18</f>
        <v>BONTO BAHARI</v>
      </c>
      <c r="D21" s="28">
        <v>4</v>
      </c>
      <c r="E21" s="28">
        <v>0</v>
      </c>
      <c r="F21" s="28">
        <f t="shared" si="1"/>
        <v>4</v>
      </c>
      <c r="G21" s="28">
        <v>0</v>
      </c>
      <c r="H21" s="28">
        <f t="shared" si="2"/>
        <v>4</v>
      </c>
      <c r="I21" s="28">
        <v>0</v>
      </c>
      <c r="J21" s="28">
        <v>0</v>
      </c>
      <c r="K21" s="28">
        <v>0</v>
      </c>
      <c r="L21" s="28">
        <v>0</v>
      </c>
      <c r="M21" s="28">
        <f t="shared" si="4"/>
        <v>0</v>
      </c>
      <c r="N21" s="28">
        <f t="shared" si="5"/>
        <v>4</v>
      </c>
      <c r="O21" s="28">
        <f t="shared" si="5"/>
        <v>0</v>
      </c>
      <c r="P21" s="28">
        <f t="shared" si="0"/>
        <v>4</v>
      </c>
      <c r="Q21" s="28">
        <f t="shared" si="0"/>
        <v>0</v>
      </c>
      <c r="R21" s="28">
        <f t="shared" si="0"/>
        <v>4</v>
      </c>
      <c r="S21" s="12"/>
    </row>
    <row r="22" spans="1:19" x14ac:dyDescent="0.3">
      <c r="A22" s="29">
        <v>6</v>
      </c>
      <c r="B22" s="27" t="str">
        <f>'[1]9'!B19</f>
        <v>BONTO TIRO</v>
      </c>
      <c r="C22" s="27" t="str">
        <f>'[1]9'!C19</f>
        <v>BONTO TIRO</v>
      </c>
      <c r="D22" s="28">
        <v>3</v>
      </c>
      <c r="E22" s="28">
        <v>0</v>
      </c>
      <c r="F22" s="28">
        <f t="shared" si="1"/>
        <v>3</v>
      </c>
      <c r="G22" s="28">
        <v>0</v>
      </c>
      <c r="H22" s="28">
        <f t="shared" si="2"/>
        <v>3</v>
      </c>
      <c r="I22" s="28">
        <v>0</v>
      </c>
      <c r="J22" s="28">
        <v>0</v>
      </c>
      <c r="K22" s="28">
        <v>0</v>
      </c>
      <c r="L22" s="28">
        <v>0</v>
      </c>
      <c r="M22" s="28">
        <f t="shared" si="4"/>
        <v>0</v>
      </c>
      <c r="N22" s="28">
        <f t="shared" si="5"/>
        <v>3</v>
      </c>
      <c r="O22" s="28">
        <f t="shared" si="5"/>
        <v>0</v>
      </c>
      <c r="P22" s="28">
        <f t="shared" si="0"/>
        <v>3</v>
      </c>
      <c r="Q22" s="28">
        <f t="shared" si="0"/>
        <v>0</v>
      </c>
      <c r="R22" s="28">
        <f t="shared" si="0"/>
        <v>3</v>
      </c>
      <c r="S22" s="12"/>
    </row>
    <row r="23" spans="1:19" x14ac:dyDescent="0.3">
      <c r="A23" s="29"/>
      <c r="B23" s="27"/>
      <c r="C23" s="27" t="str">
        <f>'[1]9'!C20</f>
        <v>BATANG</v>
      </c>
      <c r="D23" s="28">
        <v>0</v>
      </c>
      <c r="E23" s="28">
        <v>0</v>
      </c>
      <c r="F23" s="28">
        <f t="shared" si="1"/>
        <v>0</v>
      </c>
      <c r="G23" s="28">
        <v>0</v>
      </c>
      <c r="H23" s="28">
        <f t="shared" si="2"/>
        <v>0</v>
      </c>
      <c r="I23" s="28">
        <v>1</v>
      </c>
      <c r="J23" s="28">
        <v>0</v>
      </c>
      <c r="K23" s="28">
        <f t="shared" si="3"/>
        <v>1</v>
      </c>
      <c r="L23" s="28">
        <v>0</v>
      </c>
      <c r="M23" s="28">
        <f t="shared" si="4"/>
        <v>1</v>
      </c>
      <c r="N23" s="28">
        <f t="shared" si="5"/>
        <v>1</v>
      </c>
      <c r="O23" s="28">
        <f t="shared" si="5"/>
        <v>0</v>
      </c>
      <c r="P23" s="28">
        <f t="shared" si="0"/>
        <v>1</v>
      </c>
      <c r="Q23" s="28">
        <f t="shared" si="0"/>
        <v>0</v>
      </c>
      <c r="R23" s="28">
        <f t="shared" si="0"/>
        <v>1</v>
      </c>
      <c r="S23" s="12"/>
    </row>
    <row r="24" spans="1:19" x14ac:dyDescent="0.3">
      <c r="A24" s="29">
        <v>7</v>
      </c>
      <c r="B24" s="27" t="str">
        <f>'[1]9'!B21</f>
        <v>HERLANG</v>
      </c>
      <c r="C24" s="27" t="str">
        <f>'[1]9'!C21</f>
        <v>HERLANG</v>
      </c>
      <c r="D24" s="28">
        <v>1</v>
      </c>
      <c r="E24" s="28">
        <v>0</v>
      </c>
      <c r="F24" s="28">
        <f t="shared" si="1"/>
        <v>1</v>
      </c>
      <c r="G24" s="28">
        <v>0</v>
      </c>
      <c r="H24" s="28">
        <f t="shared" si="2"/>
        <v>1</v>
      </c>
      <c r="I24" s="28">
        <v>0</v>
      </c>
      <c r="J24" s="28">
        <v>0</v>
      </c>
      <c r="K24" s="28">
        <v>0</v>
      </c>
      <c r="L24" s="28">
        <v>0</v>
      </c>
      <c r="M24" s="28">
        <f t="shared" si="4"/>
        <v>0</v>
      </c>
      <c r="N24" s="28">
        <f t="shared" si="5"/>
        <v>1</v>
      </c>
      <c r="O24" s="28">
        <f t="shared" si="5"/>
        <v>0</v>
      </c>
      <c r="P24" s="28">
        <f t="shared" si="0"/>
        <v>1</v>
      </c>
      <c r="Q24" s="28">
        <f t="shared" si="0"/>
        <v>0</v>
      </c>
      <c r="R24" s="28">
        <f t="shared" si="0"/>
        <v>1</v>
      </c>
      <c r="S24" s="12"/>
    </row>
    <row r="25" spans="1:19" x14ac:dyDescent="0.3">
      <c r="A25" s="29"/>
      <c r="B25" s="27"/>
      <c r="C25" s="27" t="str">
        <f>'[1]9'!C22</f>
        <v>KARASSING</v>
      </c>
      <c r="D25" s="28">
        <v>0</v>
      </c>
      <c r="E25" s="28">
        <v>0</v>
      </c>
      <c r="F25" s="28">
        <f t="shared" si="1"/>
        <v>0</v>
      </c>
      <c r="G25" s="28">
        <v>0</v>
      </c>
      <c r="H25" s="28">
        <f t="shared" si="2"/>
        <v>0</v>
      </c>
      <c r="I25" s="28">
        <v>0</v>
      </c>
      <c r="J25" s="28">
        <v>0</v>
      </c>
      <c r="K25" s="28">
        <f t="shared" si="3"/>
        <v>0</v>
      </c>
      <c r="L25" s="28">
        <v>0</v>
      </c>
      <c r="M25" s="28">
        <f t="shared" si="4"/>
        <v>0</v>
      </c>
      <c r="N25" s="28">
        <f t="shared" si="5"/>
        <v>0</v>
      </c>
      <c r="O25" s="28">
        <f t="shared" si="5"/>
        <v>0</v>
      </c>
      <c r="P25" s="28">
        <f t="shared" si="0"/>
        <v>0</v>
      </c>
      <c r="Q25" s="28">
        <f t="shared" si="0"/>
        <v>0</v>
      </c>
      <c r="R25" s="28">
        <f t="shared" si="0"/>
        <v>0</v>
      </c>
      <c r="S25" s="12"/>
    </row>
    <row r="26" spans="1:19" x14ac:dyDescent="0.3">
      <c r="A26" s="29">
        <v>8</v>
      </c>
      <c r="B26" s="27" t="str">
        <f>'[1]9'!B23</f>
        <v>KAJANG</v>
      </c>
      <c r="C26" s="27" t="str">
        <f>'[1]9'!C23</f>
        <v>KAJANG</v>
      </c>
      <c r="D26" s="28">
        <v>0</v>
      </c>
      <c r="E26" s="28">
        <v>0</v>
      </c>
      <c r="F26" s="28">
        <f t="shared" si="1"/>
        <v>0</v>
      </c>
      <c r="G26" s="28">
        <v>0</v>
      </c>
      <c r="H26" s="28">
        <f t="shared" si="2"/>
        <v>0</v>
      </c>
      <c r="I26" s="28">
        <v>0</v>
      </c>
      <c r="J26" s="28">
        <v>0</v>
      </c>
      <c r="K26" s="28">
        <f t="shared" si="3"/>
        <v>0</v>
      </c>
      <c r="L26" s="28">
        <v>0</v>
      </c>
      <c r="M26" s="28">
        <f t="shared" si="4"/>
        <v>0</v>
      </c>
      <c r="N26" s="28">
        <f t="shared" si="5"/>
        <v>0</v>
      </c>
      <c r="O26" s="28">
        <f t="shared" si="5"/>
        <v>0</v>
      </c>
      <c r="P26" s="28">
        <f t="shared" si="0"/>
        <v>0</v>
      </c>
      <c r="Q26" s="28">
        <f t="shared" si="0"/>
        <v>0</v>
      </c>
      <c r="R26" s="28">
        <f t="shared" si="0"/>
        <v>0</v>
      </c>
      <c r="S26" s="12"/>
    </row>
    <row r="27" spans="1:19" x14ac:dyDescent="0.3">
      <c r="A27" s="29"/>
      <c r="B27" s="27"/>
      <c r="C27" s="27" t="str">
        <f>'[1]9'!C24</f>
        <v>LEMBANNA</v>
      </c>
      <c r="D27" s="28">
        <v>1</v>
      </c>
      <c r="E27" s="28">
        <v>0</v>
      </c>
      <c r="F27" s="28">
        <f t="shared" si="1"/>
        <v>1</v>
      </c>
      <c r="G27" s="28">
        <v>0</v>
      </c>
      <c r="H27" s="28">
        <f t="shared" si="2"/>
        <v>1</v>
      </c>
      <c r="I27" s="28">
        <v>0</v>
      </c>
      <c r="J27" s="28">
        <v>0</v>
      </c>
      <c r="K27" s="28">
        <v>0</v>
      </c>
      <c r="L27" s="28">
        <v>0</v>
      </c>
      <c r="M27" s="28">
        <f t="shared" si="4"/>
        <v>0</v>
      </c>
      <c r="N27" s="28">
        <f t="shared" si="5"/>
        <v>1</v>
      </c>
      <c r="O27" s="28">
        <f t="shared" si="5"/>
        <v>0</v>
      </c>
      <c r="P27" s="28">
        <f t="shared" si="0"/>
        <v>1</v>
      </c>
      <c r="Q27" s="28">
        <f t="shared" si="0"/>
        <v>0</v>
      </c>
      <c r="R27" s="28">
        <f t="shared" si="0"/>
        <v>1</v>
      </c>
      <c r="S27" s="12"/>
    </row>
    <row r="28" spans="1:19" x14ac:dyDescent="0.3">
      <c r="A28" s="29"/>
      <c r="B28" s="27"/>
      <c r="C28" s="27" t="str">
        <f>'[1]9'!C25</f>
        <v>TANAH TOA</v>
      </c>
      <c r="D28" s="28">
        <v>0</v>
      </c>
      <c r="E28" s="28">
        <v>0</v>
      </c>
      <c r="F28" s="28">
        <f t="shared" si="1"/>
        <v>0</v>
      </c>
      <c r="G28" s="28">
        <v>0</v>
      </c>
      <c r="H28" s="28">
        <f t="shared" si="2"/>
        <v>0</v>
      </c>
      <c r="I28" s="28">
        <v>0</v>
      </c>
      <c r="J28" s="28">
        <v>0</v>
      </c>
      <c r="K28" s="28">
        <f t="shared" si="3"/>
        <v>0</v>
      </c>
      <c r="L28" s="28">
        <v>0</v>
      </c>
      <c r="M28" s="28">
        <f t="shared" si="4"/>
        <v>0</v>
      </c>
      <c r="N28" s="28">
        <f t="shared" si="5"/>
        <v>0</v>
      </c>
      <c r="O28" s="28">
        <f t="shared" si="5"/>
        <v>0</v>
      </c>
      <c r="P28" s="28">
        <f t="shared" si="0"/>
        <v>0</v>
      </c>
      <c r="Q28" s="28">
        <f t="shared" si="0"/>
        <v>0</v>
      </c>
      <c r="R28" s="28">
        <f t="shared" si="0"/>
        <v>0</v>
      </c>
      <c r="S28" s="12"/>
    </row>
    <row r="29" spans="1:19" x14ac:dyDescent="0.3">
      <c r="A29" s="29">
        <v>9</v>
      </c>
      <c r="B29" s="27" t="str">
        <f>'[1]9'!B26</f>
        <v>BULUKUMPA</v>
      </c>
      <c r="C29" s="27" t="str">
        <f>'[1]9'!C26</f>
        <v>TANETE</v>
      </c>
      <c r="D29" s="28">
        <v>1</v>
      </c>
      <c r="E29" s="28">
        <v>0</v>
      </c>
      <c r="F29" s="28">
        <f t="shared" si="1"/>
        <v>1</v>
      </c>
      <c r="G29" s="28">
        <v>0</v>
      </c>
      <c r="H29" s="28">
        <f t="shared" si="2"/>
        <v>1</v>
      </c>
      <c r="I29" s="28">
        <v>1</v>
      </c>
      <c r="J29" s="28">
        <v>0</v>
      </c>
      <c r="K29" s="28">
        <f t="shared" si="3"/>
        <v>1</v>
      </c>
      <c r="L29" s="28">
        <v>0</v>
      </c>
      <c r="M29" s="28">
        <f t="shared" si="4"/>
        <v>1</v>
      </c>
      <c r="N29" s="28">
        <f t="shared" si="5"/>
        <v>2</v>
      </c>
      <c r="O29" s="28">
        <f t="shared" si="5"/>
        <v>0</v>
      </c>
      <c r="P29" s="28">
        <f t="shared" si="0"/>
        <v>2</v>
      </c>
      <c r="Q29" s="28">
        <f t="shared" si="0"/>
        <v>0</v>
      </c>
      <c r="R29" s="28">
        <f t="shared" si="0"/>
        <v>2</v>
      </c>
      <c r="S29" s="12"/>
    </row>
    <row r="30" spans="1:19" x14ac:dyDescent="0.3">
      <c r="A30" s="29"/>
      <c r="B30" s="27"/>
      <c r="C30" s="27" t="str">
        <f>'[1]9'!C27</f>
        <v>SALASSAE</v>
      </c>
      <c r="D30" s="28">
        <v>0</v>
      </c>
      <c r="E30" s="28">
        <v>0</v>
      </c>
      <c r="F30" s="28">
        <f t="shared" si="1"/>
        <v>0</v>
      </c>
      <c r="G30" s="28">
        <v>0</v>
      </c>
      <c r="H30" s="28">
        <f t="shared" si="2"/>
        <v>0</v>
      </c>
      <c r="I30" s="28">
        <v>0</v>
      </c>
      <c r="J30" s="28">
        <v>0</v>
      </c>
      <c r="K30" s="28">
        <f t="shared" si="3"/>
        <v>0</v>
      </c>
      <c r="L30" s="28">
        <v>0</v>
      </c>
      <c r="M30" s="28">
        <f t="shared" si="4"/>
        <v>0</v>
      </c>
      <c r="N30" s="28">
        <f t="shared" si="5"/>
        <v>0</v>
      </c>
      <c r="O30" s="28">
        <f t="shared" si="5"/>
        <v>0</v>
      </c>
      <c r="P30" s="28">
        <f t="shared" si="0"/>
        <v>0</v>
      </c>
      <c r="Q30" s="28">
        <f t="shared" si="0"/>
        <v>0</v>
      </c>
      <c r="R30" s="28">
        <f t="shared" si="0"/>
        <v>0</v>
      </c>
      <c r="S30" s="12"/>
    </row>
    <row r="31" spans="1:19" x14ac:dyDescent="0.3">
      <c r="A31" s="29"/>
      <c r="B31" s="27"/>
      <c r="C31" s="27" t="str">
        <f>'[1]9'!C28</f>
        <v>BALANTAROANG</v>
      </c>
      <c r="D31" s="28">
        <v>0</v>
      </c>
      <c r="E31" s="28">
        <v>0</v>
      </c>
      <c r="F31" s="28">
        <f t="shared" si="1"/>
        <v>0</v>
      </c>
      <c r="G31" s="28">
        <v>0</v>
      </c>
      <c r="H31" s="28">
        <f t="shared" si="2"/>
        <v>0</v>
      </c>
      <c r="I31" s="28">
        <v>0</v>
      </c>
      <c r="J31" s="28">
        <v>0</v>
      </c>
      <c r="K31" s="28">
        <f t="shared" si="3"/>
        <v>0</v>
      </c>
      <c r="L31" s="28">
        <v>0</v>
      </c>
      <c r="M31" s="28">
        <f t="shared" si="4"/>
        <v>0</v>
      </c>
      <c r="N31" s="28">
        <f t="shared" si="5"/>
        <v>0</v>
      </c>
      <c r="O31" s="28">
        <f t="shared" si="5"/>
        <v>0</v>
      </c>
      <c r="P31" s="28">
        <f t="shared" si="0"/>
        <v>0</v>
      </c>
      <c r="Q31" s="28">
        <f t="shared" si="0"/>
        <v>0</v>
      </c>
      <c r="R31" s="28">
        <f t="shared" si="0"/>
        <v>0</v>
      </c>
      <c r="S31" s="12"/>
    </row>
    <row r="32" spans="1:19" x14ac:dyDescent="0.3">
      <c r="A32" s="30">
        <v>10</v>
      </c>
      <c r="B32" s="27" t="s">
        <v>20</v>
      </c>
      <c r="C32" s="27" t="s">
        <v>21</v>
      </c>
      <c r="D32" s="28">
        <v>1</v>
      </c>
      <c r="E32" s="28">
        <v>0</v>
      </c>
      <c r="F32" s="28">
        <f t="shared" si="1"/>
        <v>1</v>
      </c>
      <c r="G32" s="28">
        <v>0</v>
      </c>
      <c r="H32" s="28">
        <f t="shared" si="2"/>
        <v>1</v>
      </c>
      <c r="I32" s="28">
        <v>0</v>
      </c>
      <c r="J32" s="28">
        <v>0</v>
      </c>
      <c r="K32" s="28">
        <v>0</v>
      </c>
      <c r="L32" s="28">
        <v>0</v>
      </c>
      <c r="M32" s="28">
        <f t="shared" si="4"/>
        <v>0</v>
      </c>
      <c r="N32" s="28">
        <f t="shared" ref="N32:O32" si="6">D32+I32</f>
        <v>1</v>
      </c>
      <c r="O32" s="28">
        <f t="shared" si="6"/>
        <v>0</v>
      </c>
      <c r="P32" s="28">
        <f t="shared" ref="P32:R32" si="7">+F32+K32</f>
        <v>1</v>
      </c>
      <c r="Q32" s="28">
        <f t="shared" si="7"/>
        <v>0</v>
      </c>
      <c r="R32" s="28">
        <f t="shared" si="7"/>
        <v>1</v>
      </c>
      <c r="S32" s="12"/>
    </row>
    <row r="33" spans="1:19" x14ac:dyDescent="0.3">
      <c r="A33" s="31"/>
      <c r="B33" s="32"/>
      <c r="C33" s="32"/>
      <c r="D33" s="33"/>
      <c r="E33" s="33"/>
      <c r="F33" s="33"/>
      <c r="G33" s="33"/>
      <c r="H33" s="34"/>
      <c r="I33" s="33"/>
      <c r="J33" s="33"/>
      <c r="K33" s="35"/>
      <c r="L33" s="34"/>
      <c r="M33" s="34"/>
      <c r="N33" s="33"/>
      <c r="O33" s="33"/>
      <c r="P33" s="34"/>
      <c r="Q33" s="34"/>
      <c r="R33" s="34"/>
      <c r="S33" s="12"/>
    </row>
    <row r="34" spans="1:19" x14ac:dyDescent="0.3">
      <c r="A34" s="31"/>
      <c r="B34" s="32"/>
      <c r="C34" s="32"/>
      <c r="D34" s="33"/>
      <c r="E34" s="33"/>
      <c r="F34" s="33"/>
      <c r="G34" s="33"/>
      <c r="H34" s="34"/>
      <c r="I34" s="33"/>
      <c r="J34" s="33"/>
      <c r="K34" s="34"/>
      <c r="L34" s="34"/>
      <c r="M34" s="34"/>
      <c r="N34" s="33"/>
      <c r="O34" s="33"/>
      <c r="P34" s="34"/>
      <c r="Q34" s="34"/>
      <c r="R34" s="34"/>
      <c r="S34" s="12"/>
    </row>
    <row r="35" spans="1:19" ht="20.100000000000001" customHeight="1" x14ac:dyDescent="0.3">
      <c r="A35" s="36" t="s">
        <v>22</v>
      </c>
      <c r="B35" s="36"/>
      <c r="C35" s="36"/>
      <c r="D35" s="37">
        <f>SUM(D12:D34)</f>
        <v>27</v>
      </c>
      <c r="E35" s="37">
        <f>SUM(E12:E34)</f>
        <v>0</v>
      </c>
      <c r="F35" s="37">
        <f>SUM(F12:F34)</f>
        <v>27</v>
      </c>
      <c r="G35" s="37">
        <f t="shared" ref="G35:R35" si="8">SUM(G12:G34)</f>
        <v>0</v>
      </c>
      <c r="H35" s="37">
        <f t="shared" si="8"/>
        <v>27</v>
      </c>
      <c r="I35" s="37">
        <f t="shared" si="8"/>
        <v>11</v>
      </c>
      <c r="J35" s="37">
        <f t="shared" si="8"/>
        <v>0</v>
      </c>
      <c r="K35" s="37">
        <f t="shared" si="8"/>
        <v>11</v>
      </c>
      <c r="L35" s="37">
        <f t="shared" si="8"/>
        <v>0</v>
      </c>
      <c r="M35" s="37">
        <f t="shared" si="8"/>
        <v>11</v>
      </c>
      <c r="N35" s="37">
        <f t="shared" si="8"/>
        <v>38</v>
      </c>
      <c r="O35" s="37">
        <f t="shared" si="8"/>
        <v>0</v>
      </c>
      <c r="P35" s="37">
        <f t="shared" si="8"/>
        <v>38</v>
      </c>
      <c r="Q35" s="37">
        <f t="shared" si="8"/>
        <v>0</v>
      </c>
      <c r="R35" s="37">
        <f t="shared" si="8"/>
        <v>38</v>
      </c>
      <c r="S35" s="12"/>
    </row>
    <row r="36" spans="1:19" ht="20.100000000000001" customHeight="1" thickBot="1" x14ac:dyDescent="0.35">
      <c r="A36" s="38" t="s">
        <v>23</v>
      </c>
      <c r="B36" s="39"/>
      <c r="C36" s="39"/>
      <c r="D36" s="40">
        <f>D35/'[1]21'!$D$35*1000</f>
        <v>9.6359743040685224</v>
      </c>
      <c r="E36" s="41"/>
      <c r="F36" s="40">
        <f>F35/'[1]21'!$D$35*1000</f>
        <v>9.6359743040685224</v>
      </c>
      <c r="G36" s="40">
        <f>G35/'[1]21'!$D$35*1000</f>
        <v>0</v>
      </c>
      <c r="H36" s="40">
        <f>H35/'[1]21'!$D$35*1000</f>
        <v>9.6359743040685224</v>
      </c>
      <c r="I36" s="40">
        <f>I35/'[1]21'!$G$35*1000</f>
        <v>4.0381791483113068</v>
      </c>
      <c r="J36" s="41"/>
      <c r="K36" s="40">
        <f>K35/'[1]21'!$G$35*1000</f>
        <v>4.0381791483113068</v>
      </c>
      <c r="L36" s="40">
        <f>L35/'[1]21'!$G$35*1000</f>
        <v>0</v>
      </c>
      <c r="M36" s="40">
        <f>M35/'[1]21'!$G$35*1000</f>
        <v>4.0381791483113068</v>
      </c>
      <c r="N36" s="40">
        <f>N35/'[1]21'!$J$35*1000</f>
        <v>6.8765834238146937</v>
      </c>
      <c r="O36" s="41"/>
      <c r="P36" s="40">
        <f>P35/'[1]21'!$J$35*1000</f>
        <v>6.8765834238146937</v>
      </c>
      <c r="Q36" s="40">
        <f>Q35/'[1]21'!$J$35*1000</f>
        <v>0</v>
      </c>
      <c r="R36" s="40">
        <f>R35/'[1]21'!$J$35*1000</f>
        <v>6.8765834238146937</v>
      </c>
      <c r="S36" s="42"/>
    </row>
    <row r="38" spans="1:19" x14ac:dyDescent="0.3">
      <c r="A38" s="43" t="s">
        <v>24</v>
      </c>
      <c r="B38" s="44"/>
    </row>
    <row r="39" spans="1:19" x14ac:dyDescent="0.3">
      <c r="A39" s="44" t="s">
        <v>25</v>
      </c>
      <c r="B39" s="44"/>
    </row>
    <row r="40" spans="1:19" x14ac:dyDescent="0.3">
      <c r="A40" s="44"/>
      <c r="B40" s="44"/>
    </row>
  </sheetData>
  <mergeCells count="17">
    <mergeCell ref="A36:C36"/>
    <mergeCell ref="I9:I10"/>
    <mergeCell ref="J9:J10"/>
    <mergeCell ref="K9:M9"/>
    <mergeCell ref="N9:N10"/>
    <mergeCell ref="O9:O10"/>
    <mergeCell ref="P9:R9"/>
    <mergeCell ref="A7:A10"/>
    <mergeCell ref="B7:B10"/>
    <mergeCell ref="C7:C10"/>
    <mergeCell ref="D7:R7"/>
    <mergeCell ref="D8:H8"/>
    <mergeCell ref="I8:M8"/>
    <mergeCell ref="N8:R8"/>
    <mergeCell ref="D9:D10"/>
    <mergeCell ref="E9:E10"/>
    <mergeCell ref="F9:H9"/>
  </mergeCells>
  <conditionalFormatting sqref="F12:F32">
    <cfRule type="cellIs" dxfId="2" priority="3" stopIfTrue="1" operator="lessThan">
      <formula>$D12</formula>
    </cfRule>
  </conditionalFormatting>
  <conditionalFormatting sqref="K12:K13 K18:K20 K23 K25:K26 K28:K31">
    <cfRule type="cellIs" dxfId="1" priority="1" stopIfTrue="1" operator="lessThan">
      <formula>$D12</formula>
    </cfRule>
  </conditionalFormatting>
  <conditionalFormatting sqref="P12:P32">
    <cfRule type="cellIs" dxfId="0" priority="2" stopIfTrue="1" operator="lessThan">
      <formula>#REF!</formula>
    </cfRule>
  </conditionalFormatting>
  <printOptions horizontalCentered="1"/>
  <pageMargins left="0.51" right="0.56999999999999995" top="0.98425196850393704" bottom="0.98425196850393704" header="0.511811023622047" footer="0.511811023622047"/>
  <pageSetup paperSize="9" scale="54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2025-12-12T00:12:18Z</dcterms:created>
  <dcterms:modified xsi:type="dcterms:W3CDTF">2025-12-12T00:17:44Z</dcterms:modified>
</cp:coreProperties>
</file>