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UPDATE 2024\"/>
    </mc:Choice>
  </mc:AlternateContent>
  <xr:revisionPtr revIDLastSave="0" documentId="8_{CBE0F815-9BC6-4D9A-ADC1-7A07DE2A9A3F}" xr6:coauthVersionLast="47" xr6:coauthVersionMax="47" xr10:uidLastSave="{00000000-0000-0000-0000-000000000000}"/>
  <bookViews>
    <workbookView xWindow="-108" yWindow="-108" windowWidth="23256" windowHeight="12456" xr2:uid="{B3D3C7FB-694A-42A2-B7E5-4D0566BACF08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'2024'!$A$1:$H$34</definedName>
    <definedName name="Print_Area_MI">#REF!</definedName>
    <definedName name="Z_730E2C64_B2C1_434F_B758_04E2943FA20D_.wvu.PrintArea" localSheetId="0" hidden="1">'2024'!$A$1:$F$33</definedName>
    <definedName name="Z_93528372_5BA8_11D6_9411_0000212D0BAF_.wvu.PrintArea" localSheetId="0" hidden="1">'2024'!$A$1:$F$33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E31" i="1"/>
  <c r="D30" i="1"/>
  <c r="F30" i="1" s="1"/>
  <c r="H29" i="1"/>
  <c r="D29" i="1"/>
  <c r="F29" i="1" s="1"/>
  <c r="C29" i="1"/>
  <c r="D28" i="1"/>
  <c r="H28" i="1" s="1"/>
  <c r="C28" i="1"/>
  <c r="H27" i="1"/>
  <c r="D27" i="1"/>
  <c r="F27" i="1" s="1"/>
  <c r="C27" i="1"/>
  <c r="B27" i="1"/>
  <c r="D26" i="1"/>
  <c r="H26" i="1" s="1"/>
  <c r="C26" i="1"/>
  <c r="D25" i="1"/>
  <c r="H25" i="1" s="1"/>
  <c r="C25" i="1"/>
  <c r="D24" i="1"/>
  <c r="F24" i="1" s="1"/>
  <c r="C24" i="1"/>
  <c r="B24" i="1"/>
  <c r="F23" i="1"/>
  <c r="D23" i="1"/>
  <c r="H23" i="1" s="1"/>
  <c r="C23" i="1"/>
  <c r="F22" i="1"/>
  <c r="D22" i="1"/>
  <c r="H22" i="1" s="1"/>
  <c r="C22" i="1"/>
  <c r="B22" i="1"/>
  <c r="H21" i="1"/>
  <c r="D21" i="1"/>
  <c r="F21" i="1" s="1"/>
  <c r="C21" i="1"/>
  <c r="H20" i="1"/>
  <c r="F20" i="1"/>
  <c r="D20" i="1"/>
  <c r="C20" i="1"/>
  <c r="B20" i="1"/>
  <c r="D19" i="1"/>
  <c r="H19" i="1" s="1"/>
  <c r="C19" i="1"/>
  <c r="B19" i="1"/>
  <c r="D18" i="1"/>
  <c r="H18" i="1" s="1"/>
  <c r="C18" i="1"/>
  <c r="D17" i="1"/>
  <c r="F17" i="1" s="1"/>
  <c r="C17" i="1"/>
  <c r="D16" i="1"/>
  <c r="H16" i="1" s="1"/>
  <c r="C16" i="1"/>
  <c r="B16" i="1"/>
  <c r="D15" i="1"/>
  <c r="F15" i="1" s="1"/>
  <c r="C15" i="1"/>
  <c r="B15" i="1"/>
  <c r="H14" i="1"/>
  <c r="D14" i="1"/>
  <c r="F14" i="1" s="1"/>
  <c r="C14" i="1"/>
  <c r="H13" i="1"/>
  <c r="F13" i="1"/>
  <c r="D13" i="1"/>
  <c r="C13" i="1"/>
  <c r="B13" i="1"/>
  <c r="D12" i="1"/>
  <c r="H12" i="1" s="1"/>
  <c r="C12" i="1"/>
  <c r="H11" i="1"/>
  <c r="D11" i="1"/>
  <c r="F11" i="1" s="1"/>
  <c r="C11" i="1"/>
  <c r="D10" i="1"/>
  <c r="D31" i="1" s="1"/>
  <c r="H31" i="1" s="1"/>
  <c r="C10" i="1"/>
  <c r="B10" i="1"/>
  <c r="F31" i="1" l="1"/>
  <c r="F26" i="1"/>
  <c r="F10" i="1"/>
  <c r="F12" i="1"/>
  <c r="H17" i="1"/>
  <c r="F19" i="1"/>
  <c r="H24" i="1"/>
  <c r="F28" i="1"/>
  <c r="H30" i="1"/>
  <c r="H10" i="1"/>
  <c r="H15" i="1"/>
  <c r="F16" i="1"/>
  <c r="F18" i="1"/>
  <c r="F25" i="1"/>
</calcChain>
</file>

<file path=xl/sharedStrings.xml><?xml version="1.0" encoding="utf-8"?>
<sst xmlns="http://schemas.openxmlformats.org/spreadsheetml/2006/main" count="18" uniqueCount="17">
  <si>
    <t>TABEL 28</t>
  </si>
  <si>
    <t>JUMLAH IBU HAMIL YANG MENDAPATKAN DAN MENGONSUMSI TABLET TAMBAH DARAH (TTD) MENURUT KECAMATAN DAN PUSKESMAS</t>
  </si>
  <si>
    <t>KABUPATEN/KOTA</t>
  </si>
  <si>
    <t>BULUKUMBA</t>
  </si>
  <si>
    <t>TAHUN</t>
  </si>
  <si>
    <t>NO</t>
  </si>
  <si>
    <t>KECAMATAN</t>
  </si>
  <si>
    <t>PUSKESMAS</t>
  </si>
  <si>
    <t>JUMLAH IBU HAMIL</t>
  </si>
  <si>
    <t>TTD (90 TABLET)</t>
  </si>
  <si>
    <t>IBU HAMIL YANG MENDAPATKAN</t>
  </si>
  <si>
    <t>%</t>
  </si>
  <si>
    <t>IBU HAMIL YANG MENGONSUMSI</t>
  </si>
  <si>
    <t>RILAU ALE</t>
  </si>
  <si>
    <t>BONTO BANGUN</t>
  </si>
  <si>
    <t>JUMLAH (KAB/KOTA)</t>
  </si>
  <si>
    <t>Sumber: Bidang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</si>
</sst>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0" fontId="2" fillId="0" borderId="0" xfId="2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Continuous" vertical="center"/>
    </xf>
    <xf numFmtId="0" fontId="3" fillId="0" borderId="8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3" fontId="3" fillId="2" borderId="2" xfId="3" applyNumberFormat="1" applyFont="1" applyFill="1" applyBorder="1" applyAlignment="1">
      <alignment vertical="center"/>
    </xf>
    <xf numFmtId="3" fontId="3" fillId="0" borderId="2" xfId="3" applyNumberFormat="1" applyFont="1" applyBorder="1" applyAlignment="1">
      <alignment vertical="center"/>
    </xf>
    <xf numFmtId="165" fontId="3" fillId="0" borderId="2" xfId="3" applyNumberFormat="1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3" xfId="3" applyNumberFormat="1" applyFont="1" applyBorder="1" applyAlignment="1">
      <alignment vertical="center"/>
    </xf>
    <xf numFmtId="165" fontId="2" fillId="0" borderId="13" xfId="3" applyNumberFormat="1" applyFont="1" applyBorder="1" applyAlignment="1">
      <alignment vertical="center"/>
    </xf>
    <xf numFmtId="0" fontId="1" fillId="0" borderId="0" xfId="4" applyFont="1" applyAlignment="1">
      <alignment vertical="center"/>
    </xf>
  </cellXfs>
  <cellStyles count="5">
    <cellStyle name="Comma 2 2" xfId="3" xr:uid="{69A0DDEE-B4F9-4402-A286-C8013120132F}"/>
    <cellStyle name="Normal" xfId="0" builtinId="0"/>
    <cellStyle name="Normal 2" xfId="1" xr:uid="{0BB5BE9A-7474-4ADB-8DE0-8FCA3F7FC827}"/>
    <cellStyle name="Normal 3 2" xfId="2" xr:uid="{9A44A224-E257-42CF-B21E-1D9278C01981}"/>
    <cellStyle name="Normal 8" xfId="4" xr:uid="{7CD160F3-03F9-40E6-96BB-B362F38EF8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1">
          <cell r="D11">
            <v>490</v>
          </cell>
        </row>
        <row r="12">
          <cell r="D12">
            <v>481</v>
          </cell>
        </row>
        <row r="13">
          <cell r="D13">
            <v>485</v>
          </cell>
        </row>
        <row r="14">
          <cell r="D14">
            <v>300</v>
          </cell>
        </row>
        <row r="15">
          <cell r="D15">
            <v>330</v>
          </cell>
        </row>
        <row r="16">
          <cell r="D16">
            <v>990</v>
          </cell>
        </row>
        <row r="17">
          <cell r="D17">
            <v>479</v>
          </cell>
        </row>
        <row r="18">
          <cell r="D18">
            <v>120</v>
          </cell>
        </row>
        <row r="19">
          <cell r="D19">
            <v>209</v>
          </cell>
        </row>
        <row r="20">
          <cell r="D20">
            <v>495</v>
          </cell>
        </row>
        <row r="21">
          <cell r="D21">
            <v>255</v>
          </cell>
        </row>
        <row r="22">
          <cell r="D22">
            <v>220</v>
          </cell>
        </row>
        <row r="23">
          <cell r="D23">
            <v>335</v>
          </cell>
        </row>
        <row r="24">
          <cell r="D24">
            <v>179</v>
          </cell>
        </row>
        <row r="25">
          <cell r="D25">
            <v>410</v>
          </cell>
        </row>
        <row r="26">
          <cell r="D26">
            <v>360</v>
          </cell>
        </row>
        <row r="27">
          <cell r="D27">
            <v>220</v>
          </cell>
        </row>
        <row r="28">
          <cell r="D28">
            <v>525</v>
          </cell>
        </row>
        <row r="29">
          <cell r="D29">
            <v>251</v>
          </cell>
        </row>
        <row r="30">
          <cell r="D30">
            <v>265</v>
          </cell>
        </row>
        <row r="31">
          <cell r="D31">
            <v>798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1309-37D7-47C6-A9A3-68367ED15305}">
  <sheetPr>
    <tabColor rgb="FF00B0F0"/>
    <pageSetUpPr fitToPage="1"/>
  </sheetPr>
  <dimension ref="A1:H33"/>
  <sheetViews>
    <sheetView tabSelected="1" zoomScale="70" zoomScaleNormal="70" workbookViewId="0">
      <selection activeCell="E43" sqref="E43"/>
    </sheetView>
  </sheetViews>
  <sheetFormatPr defaultColWidth="9.109375" defaultRowHeight="15" x14ac:dyDescent="0.3"/>
  <cols>
    <col min="1" max="1" width="5.5546875" style="2" customWidth="1"/>
    <col min="2" max="3" width="30.5546875" style="2" customWidth="1"/>
    <col min="4" max="6" width="20.5546875" style="2" customWidth="1"/>
    <col min="7" max="7" width="20.88671875" style="2" customWidth="1"/>
    <col min="8" max="8" width="18" style="2" customWidth="1"/>
    <col min="9" max="251" width="9.109375" style="2"/>
    <col min="252" max="252" width="5.5546875" style="2" customWidth="1"/>
    <col min="253" max="254" width="30.5546875" style="2" customWidth="1"/>
    <col min="255" max="257" width="20.5546875" style="2" customWidth="1"/>
    <col min="258" max="507" width="9.109375" style="2"/>
    <col min="508" max="508" width="5.5546875" style="2" customWidth="1"/>
    <col min="509" max="510" width="30.5546875" style="2" customWidth="1"/>
    <col min="511" max="513" width="20.5546875" style="2" customWidth="1"/>
    <col min="514" max="763" width="9.109375" style="2"/>
    <col min="764" max="764" width="5.5546875" style="2" customWidth="1"/>
    <col min="765" max="766" width="30.5546875" style="2" customWidth="1"/>
    <col min="767" max="769" width="20.5546875" style="2" customWidth="1"/>
    <col min="770" max="1019" width="9.109375" style="2"/>
    <col min="1020" max="1020" width="5.5546875" style="2" customWidth="1"/>
    <col min="1021" max="1022" width="30.5546875" style="2" customWidth="1"/>
    <col min="1023" max="1025" width="20.5546875" style="2" customWidth="1"/>
    <col min="1026" max="1275" width="9.109375" style="2"/>
    <col min="1276" max="1276" width="5.5546875" style="2" customWidth="1"/>
    <col min="1277" max="1278" width="30.5546875" style="2" customWidth="1"/>
    <col min="1279" max="1281" width="20.5546875" style="2" customWidth="1"/>
    <col min="1282" max="1531" width="9.109375" style="2"/>
    <col min="1532" max="1532" width="5.5546875" style="2" customWidth="1"/>
    <col min="1533" max="1534" width="30.5546875" style="2" customWidth="1"/>
    <col min="1535" max="1537" width="20.5546875" style="2" customWidth="1"/>
    <col min="1538" max="1787" width="9.109375" style="2"/>
    <col min="1788" max="1788" width="5.5546875" style="2" customWidth="1"/>
    <col min="1789" max="1790" width="30.5546875" style="2" customWidth="1"/>
    <col min="1791" max="1793" width="20.5546875" style="2" customWidth="1"/>
    <col min="1794" max="2043" width="9.109375" style="2"/>
    <col min="2044" max="2044" width="5.5546875" style="2" customWidth="1"/>
    <col min="2045" max="2046" width="30.5546875" style="2" customWidth="1"/>
    <col min="2047" max="2049" width="20.5546875" style="2" customWidth="1"/>
    <col min="2050" max="2299" width="9.109375" style="2"/>
    <col min="2300" max="2300" width="5.5546875" style="2" customWidth="1"/>
    <col min="2301" max="2302" width="30.5546875" style="2" customWidth="1"/>
    <col min="2303" max="2305" width="20.5546875" style="2" customWidth="1"/>
    <col min="2306" max="2555" width="9.109375" style="2"/>
    <col min="2556" max="2556" width="5.5546875" style="2" customWidth="1"/>
    <col min="2557" max="2558" width="30.5546875" style="2" customWidth="1"/>
    <col min="2559" max="2561" width="20.5546875" style="2" customWidth="1"/>
    <col min="2562" max="2811" width="9.109375" style="2"/>
    <col min="2812" max="2812" width="5.5546875" style="2" customWidth="1"/>
    <col min="2813" max="2814" width="30.5546875" style="2" customWidth="1"/>
    <col min="2815" max="2817" width="20.5546875" style="2" customWidth="1"/>
    <col min="2818" max="3067" width="9.109375" style="2"/>
    <col min="3068" max="3068" width="5.5546875" style="2" customWidth="1"/>
    <col min="3069" max="3070" width="30.5546875" style="2" customWidth="1"/>
    <col min="3071" max="3073" width="20.5546875" style="2" customWidth="1"/>
    <col min="3074" max="3323" width="9.109375" style="2"/>
    <col min="3324" max="3324" width="5.5546875" style="2" customWidth="1"/>
    <col min="3325" max="3326" width="30.5546875" style="2" customWidth="1"/>
    <col min="3327" max="3329" width="20.5546875" style="2" customWidth="1"/>
    <col min="3330" max="3579" width="9.109375" style="2"/>
    <col min="3580" max="3580" width="5.5546875" style="2" customWidth="1"/>
    <col min="3581" max="3582" width="30.5546875" style="2" customWidth="1"/>
    <col min="3583" max="3585" width="20.5546875" style="2" customWidth="1"/>
    <col min="3586" max="3835" width="9.109375" style="2"/>
    <col min="3836" max="3836" width="5.5546875" style="2" customWidth="1"/>
    <col min="3837" max="3838" width="30.5546875" style="2" customWidth="1"/>
    <col min="3839" max="3841" width="20.5546875" style="2" customWidth="1"/>
    <col min="3842" max="4091" width="9.109375" style="2"/>
    <col min="4092" max="4092" width="5.5546875" style="2" customWidth="1"/>
    <col min="4093" max="4094" width="30.5546875" style="2" customWidth="1"/>
    <col min="4095" max="4097" width="20.5546875" style="2" customWidth="1"/>
    <col min="4098" max="4347" width="9.109375" style="2"/>
    <col min="4348" max="4348" width="5.5546875" style="2" customWidth="1"/>
    <col min="4349" max="4350" width="30.5546875" style="2" customWidth="1"/>
    <col min="4351" max="4353" width="20.5546875" style="2" customWidth="1"/>
    <col min="4354" max="4603" width="9.109375" style="2"/>
    <col min="4604" max="4604" width="5.5546875" style="2" customWidth="1"/>
    <col min="4605" max="4606" width="30.5546875" style="2" customWidth="1"/>
    <col min="4607" max="4609" width="20.5546875" style="2" customWidth="1"/>
    <col min="4610" max="4859" width="9.109375" style="2"/>
    <col min="4860" max="4860" width="5.5546875" style="2" customWidth="1"/>
    <col min="4861" max="4862" width="30.5546875" style="2" customWidth="1"/>
    <col min="4863" max="4865" width="20.5546875" style="2" customWidth="1"/>
    <col min="4866" max="5115" width="9.109375" style="2"/>
    <col min="5116" max="5116" width="5.5546875" style="2" customWidth="1"/>
    <col min="5117" max="5118" width="30.5546875" style="2" customWidth="1"/>
    <col min="5119" max="5121" width="20.5546875" style="2" customWidth="1"/>
    <col min="5122" max="5371" width="9.109375" style="2"/>
    <col min="5372" max="5372" width="5.5546875" style="2" customWidth="1"/>
    <col min="5373" max="5374" width="30.5546875" style="2" customWidth="1"/>
    <col min="5375" max="5377" width="20.5546875" style="2" customWidth="1"/>
    <col min="5378" max="5627" width="9.109375" style="2"/>
    <col min="5628" max="5628" width="5.5546875" style="2" customWidth="1"/>
    <col min="5629" max="5630" width="30.5546875" style="2" customWidth="1"/>
    <col min="5631" max="5633" width="20.5546875" style="2" customWidth="1"/>
    <col min="5634" max="5883" width="9.109375" style="2"/>
    <col min="5884" max="5884" width="5.5546875" style="2" customWidth="1"/>
    <col min="5885" max="5886" width="30.5546875" style="2" customWidth="1"/>
    <col min="5887" max="5889" width="20.5546875" style="2" customWidth="1"/>
    <col min="5890" max="6139" width="9.109375" style="2"/>
    <col min="6140" max="6140" width="5.5546875" style="2" customWidth="1"/>
    <col min="6141" max="6142" width="30.5546875" style="2" customWidth="1"/>
    <col min="6143" max="6145" width="20.5546875" style="2" customWidth="1"/>
    <col min="6146" max="6395" width="9.109375" style="2"/>
    <col min="6396" max="6396" width="5.5546875" style="2" customWidth="1"/>
    <col min="6397" max="6398" width="30.5546875" style="2" customWidth="1"/>
    <col min="6399" max="6401" width="20.5546875" style="2" customWidth="1"/>
    <col min="6402" max="6651" width="9.109375" style="2"/>
    <col min="6652" max="6652" width="5.5546875" style="2" customWidth="1"/>
    <col min="6653" max="6654" width="30.5546875" style="2" customWidth="1"/>
    <col min="6655" max="6657" width="20.5546875" style="2" customWidth="1"/>
    <col min="6658" max="6907" width="9.109375" style="2"/>
    <col min="6908" max="6908" width="5.5546875" style="2" customWidth="1"/>
    <col min="6909" max="6910" width="30.5546875" style="2" customWidth="1"/>
    <col min="6911" max="6913" width="20.5546875" style="2" customWidth="1"/>
    <col min="6914" max="7163" width="9.109375" style="2"/>
    <col min="7164" max="7164" width="5.5546875" style="2" customWidth="1"/>
    <col min="7165" max="7166" width="30.5546875" style="2" customWidth="1"/>
    <col min="7167" max="7169" width="20.5546875" style="2" customWidth="1"/>
    <col min="7170" max="7419" width="9.109375" style="2"/>
    <col min="7420" max="7420" width="5.5546875" style="2" customWidth="1"/>
    <col min="7421" max="7422" width="30.5546875" style="2" customWidth="1"/>
    <col min="7423" max="7425" width="20.5546875" style="2" customWidth="1"/>
    <col min="7426" max="7675" width="9.109375" style="2"/>
    <col min="7676" max="7676" width="5.5546875" style="2" customWidth="1"/>
    <col min="7677" max="7678" width="30.5546875" style="2" customWidth="1"/>
    <col min="7679" max="7681" width="20.5546875" style="2" customWidth="1"/>
    <col min="7682" max="7931" width="9.109375" style="2"/>
    <col min="7932" max="7932" width="5.5546875" style="2" customWidth="1"/>
    <col min="7933" max="7934" width="30.5546875" style="2" customWidth="1"/>
    <col min="7935" max="7937" width="20.5546875" style="2" customWidth="1"/>
    <col min="7938" max="8187" width="9.109375" style="2"/>
    <col min="8188" max="8188" width="5.5546875" style="2" customWidth="1"/>
    <col min="8189" max="8190" width="30.5546875" style="2" customWidth="1"/>
    <col min="8191" max="8193" width="20.5546875" style="2" customWidth="1"/>
    <col min="8194" max="8443" width="9.109375" style="2"/>
    <col min="8444" max="8444" width="5.5546875" style="2" customWidth="1"/>
    <col min="8445" max="8446" width="30.5546875" style="2" customWidth="1"/>
    <col min="8447" max="8449" width="20.5546875" style="2" customWidth="1"/>
    <col min="8450" max="8699" width="9.109375" style="2"/>
    <col min="8700" max="8700" width="5.5546875" style="2" customWidth="1"/>
    <col min="8701" max="8702" width="30.5546875" style="2" customWidth="1"/>
    <col min="8703" max="8705" width="20.5546875" style="2" customWidth="1"/>
    <col min="8706" max="8955" width="9.109375" style="2"/>
    <col min="8956" max="8956" width="5.5546875" style="2" customWidth="1"/>
    <col min="8957" max="8958" width="30.5546875" style="2" customWidth="1"/>
    <col min="8959" max="8961" width="20.5546875" style="2" customWidth="1"/>
    <col min="8962" max="9211" width="9.109375" style="2"/>
    <col min="9212" max="9212" width="5.5546875" style="2" customWidth="1"/>
    <col min="9213" max="9214" width="30.5546875" style="2" customWidth="1"/>
    <col min="9215" max="9217" width="20.5546875" style="2" customWidth="1"/>
    <col min="9218" max="9467" width="9.109375" style="2"/>
    <col min="9468" max="9468" width="5.5546875" style="2" customWidth="1"/>
    <col min="9469" max="9470" width="30.5546875" style="2" customWidth="1"/>
    <col min="9471" max="9473" width="20.5546875" style="2" customWidth="1"/>
    <col min="9474" max="9723" width="9.109375" style="2"/>
    <col min="9724" max="9724" width="5.5546875" style="2" customWidth="1"/>
    <col min="9725" max="9726" width="30.5546875" style="2" customWidth="1"/>
    <col min="9727" max="9729" width="20.5546875" style="2" customWidth="1"/>
    <col min="9730" max="9979" width="9.109375" style="2"/>
    <col min="9980" max="9980" width="5.5546875" style="2" customWidth="1"/>
    <col min="9981" max="9982" width="30.5546875" style="2" customWidth="1"/>
    <col min="9983" max="9985" width="20.5546875" style="2" customWidth="1"/>
    <col min="9986" max="10235" width="9.109375" style="2"/>
    <col min="10236" max="10236" width="5.5546875" style="2" customWidth="1"/>
    <col min="10237" max="10238" width="30.5546875" style="2" customWidth="1"/>
    <col min="10239" max="10241" width="20.5546875" style="2" customWidth="1"/>
    <col min="10242" max="10491" width="9.109375" style="2"/>
    <col min="10492" max="10492" width="5.5546875" style="2" customWidth="1"/>
    <col min="10493" max="10494" width="30.5546875" style="2" customWidth="1"/>
    <col min="10495" max="10497" width="20.5546875" style="2" customWidth="1"/>
    <col min="10498" max="10747" width="9.109375" style="2"/>
    <col min="10748" max="10748" width="5.5546875" style="2" customWidth="1"/>
    <col min="10749" max="10750" width="30.5546875" style="2" customWidth="1"/>
    <col min="10751" max="10753" width="20.5546875" style="2" customWidth="1"/>
    <col min="10754" max="11003" width="9.109375" style="2"/>
    <col min="11004" max="11004" width="5.5546875" style="2" customWidth="1"/>
    <col min="11005" max="11006" width="30.5546875" style="2" customWidth="1"/>
    <col min="11007" max="11009" width="20.5546875" style="2" customWidth="1"/>
    <col min="11010" max="11259" width="9.109375" style="2"/>
    <col min="11260" max="11260" width="5.5546875" style="2" customWidth="1"/>
    <col min="11261" max="11262" width="30.5546875" style="2" customWidth="1"/>
    <col min="11263" max="11265" width="20.5546875" style="2" customWidth="1"/>
    <col min="11266" max="11515" width="9.109375" style="2"/>
    <col min="11516" max="11516" width="5.5546875" style="2" customWidth="1"/>
    <col min="11517" max="11518" width="30.5546875" style="2" customWidth="1"/>
    <col min="11519" max="11521" width="20.5546875" style="2" customWidth="1"/>
    <col min="11522" max="11771" width="9.109375" style="2"/>
    <col min="11772" max="11772" width="5.5546875" style="2" customWidth="1"/>
    <col min="11773" max="11774" width="30.5546875" style="2" customWidth="1"/>
    <col min="11775" max="11777" width="20.5546875" style="2" customWidth="1"/>
    <col min="11778" max="12027" width="9.109375" style="2"/>
    <col min="12028" max="12028" width="5.5546875" style="2" customWidth="1"/>
    <col min="12029" max="12030" width="30.5546875" style="2" customWidth="1"/>
    <col min="12031" max="12033" width="20.5546875" style="2" customWidth="1"/>
    <col min="12034" max="12283" width="9.109375" style="2"/>
    <col min="12284" max="12284" width="5.5546875" style="2" customWidth="1"/>
    <col min="12285" max="12286" width="30.5546875" style="2" customWidth="1"/>
    <col min="12287" max="12289" width="20.5546875" style="2" customWidth="1"/>
    <col min="12290" max="12539" width="9.109375" style="2"/>
    <col min="12540" max="12540" width="5.5546875" style="2" customWidth="1"/>
    <col min="12541" max="12542" width="30.5546875" style="2" customWidth="1"/>
    <col min="12543" max="12545" width="20.5546875" style="2" customWidth="1"/>
    <col min="12546" max="12795" width="9.109375" style="2"/>
    <col min="12796" max="12796" width="5.5546875" style="2" customWidth="1"/>
    <col min="12797" max="12798" width="30.5546875" style="2" customWidth="1"/>
    <col min="12799" max="12801" width="20.5546875" style="2" customWidth="1"/>
    <col min="12802" max="13051" width="9.109375" style="2"/>
    <col min="13052" max="13052" width="5.5546875" style="2" customWidth="1"/>
    <col min="13053" max="13054" width="30.5546875" style="2" customWidth="1"/>
    <col min="13055" max="13057" width="20.5546875" style="2" customWidth="1"/>
    <col min="13058" max="13307" width="9.109375" style="2"/>
    <col min="13308" max="13308" width="5.5546875" style="2" customWidth="1"/>
    <col min="13309" max="13310" width="30.5546875" style="2" customWidth="1"/>
    <col min="13311" max="13313" width="20.5546875" style="2" customWidth="1"/>
    <col min="13314" max="13563" width="9.109375" style="2"/>
    <col min="13564" max="13564" width="5.5546875" style="2" customWidth="1"/>
    <col min="13565" max="13566" width="30.5546875" style="2" customWidth="1"/>
    <col min="13567" max="13569" width="20.5546875" style="2" customWidth="1"/>
    <col min="13570" max="13819" width="9.109375" style="2"/>
    <col min="13820" max="13820" width="5.5546875" style="2" customWidth="1"/>
    <col min="13821" max="13822" width="30.5546875" style="2" customWidth="1"/>
    <col min="13823" max="13825" width="20.5546875" style="2" customWidth="1"/>
    <col min="13826" max="14075" width="9.109375" style="2"/>
    <col min="14076" max="14076" width="5.5546875" style="2" customWidth="1"/>
    <col min="14077" max="14078" width="30.5546875" style="2" customWidth="1"/>
    <col min="14079" max="14081" width="20.5546875" style="2" customWidth="1"/>
    <col min="14082" max="14331" width="9.109375" style="2"/>
    <col min="14332" max="14332" width="5.5546875" style="2" customWidth="1"/>
    <col min="14333" max="14334" width="30.5546875" style="2" customWidth="1"/>
    <col min="14335" max="14337" width="20.5546875" style="2" customWidth="1"/>
    <col min="14338" max="14587" width="9.109375" style="2"/>
    <col min="14588" max="14588" width="5.5546875" style="2" customWidth="1"/>
    <col min="14589" max="14590" width="30.5546875" style="2" customWidth="1"/>
    <col min="14591" max="14593" width="20.5546875" style="2" customWidth="1"/>
    <col min="14594" max="14843" width="9.109375" style="2"/>
    <col min="14844" max="14844" width="5.5546875" style="2" customWidth="1"/>
    <col min="14845" max="14846" width="30.5546875" style="2" customWidth="1"/>
    <col min="14847" max="14849" width="20.5546875" style="2" customWidth="1"/>
    <col min="14850" max="15099" width="9.109375" style="2"/>
    <col min="15100" max="15100" width="5.5546875" style="2" customWidth="1"/>
    <col min="15101" max="15102" width="30.5546875" style="2" customWidth="1"/>
    <col min="15103" max="15105" width="20.5546875" style="2" customWidth="1"/>
    <col min="15106" max="15355" width="9.109375" style="2"/>
    <col min="15356" max="15356" width="5.5546875" style="2" customWidth="1"/>
    <col min="15357" max="15358" width="30.5546875" style="2" customWidth="1"/>
    <col min="15359" max="15361" width="20.5546875" style="2" customWidth="1"/>
    <col min="15362" max="15611" width="9.109375" style="2"/>
    <col min="15612" max="15612" width="5.5546875" style="2" customWidth="1"/>
    <col min="15613" max="15614" width="30.5546875" style="2" customWidth="1"/>
    <col min="15615" max="15617" width="20.5546875" style="2" customWidth="1"/>
    <col min="15618" max="15867" width="9.109375" style="2"/>
    <col min="15868" max="15868" width="5.5546875" style="2" customWidth="1"/>
    <col min="15869" max="15870" width="30.5546875" style="2" customWidth="1"/>
    <col min="15871" max="15873" width="20.5546875" style="2" customWidth="1"/>
    <col min="15874" max="16123" width="9.109375" style="2"/>
    <col min="16124" max="16124" width="5.5546875" style="2" customWidth="1"/>
    <col min="16125" max="16126" width="30.5546875" style="2" customWidth="1"/>
    <col min="16127" max="16129" width="20.5546875" style="2" customWidth="1"/>
    <col min="16130" max="16384" width="9.109375" style="2"/>
  </cols>
  <sheetData>
    <row r="1" spans="1:8" ht="15.6" x14ac:dyDescent="0.3">
      <c r="A1" s="1" t="s">
        <v>0</v>
      </c>
    </row>
    <row r="3" spans="1:8" s="4" customFormat="1" ht="16.8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s="4" customFormat="1" ht="16.8" x14ac:dyDescent="0.3">
      <c r="A4" s="5"/>
      <c r="B4" s="5"/>
      <c r="C4" s="6"/>
      <c r="D4" s="7" t="s">
        <v>2</v>
      </c>
      <c r="E4" s="8" t="s">
        <v>3</v>
      </c>
      <c r="F4" s="9"/>
      <c r="G4" s="6"/>
      <c r="H4" s="6"/>
    </row>
    <row r="5" spans="1:8" s="4" customFormat="1" ht="16.8" x14ac:dyDescent="0.3">
      <c r="A5" s="5"/>
      <c r="B5" s="5"/>
      <c r="C5" s="6"/>
      <c r="D5" s="7" t="s">
        <v>4</v>
      </c>
      <c r="E5" s="8">
        <v>2024</v>
      </c>
      <c r="F5" s="9"/>
      <c r="G5" s="6"/>
      <c r="H5" s="6"/>
    </row>
    <row r="6" spans="1:8" ht="15.6" thickBot="1" x14ac:dyDescent="0.35">
      <c r="A6" s="10"/>
      <c r="B6" s="10"/>
      <c r="C6" s="10"/>
      <c r="D6" s="10"/>
      <c r="E6" s="10"/>
      <c r="F6" s="10"/>
    </row>
    <row r="7" spans="1:8" ht="20.100000000000001" customHeight="1" x14ac:dyDescent="0.3">
      <c r="A7" s="11" t="s">
        <v>5</v>
      </c>
      <c r="B7" s="12" t="s">
        <v>6</v>
      </c>
      <c r="C7" s="12" t="s">
        <v>7</v>
      </c>
      <c r="D7" s="13" t="s">
        <v>8</v>
      </c>
      <c r="E7" s="14" t="s">
        <v>9</v>
      </c>
      <c r="F7" s="15"/>
      <c r="G7" s="15"/>
      <c r="H7" s="16"/>
    </row>
    <row r="8" spans="1:8" ht="43.65" customHeight="1" x14ac:dyDescent="0.3">
      <c r="A8" s="12"/>
      <c r="B8" s="17"/>
      <c r="C8" s="17"/>
      <c r="D8" s="18"/>
      <c r="E8" s="19" t="s">
        <v>10</v>
      </c>
      <c r="F8" s="20" t="s">
        <v>11</v>
      </c>
      <c r="G8" s="19" t="s">
        <v>12</v>
      </c>
      <c r="H8" s="20" t="s">
        <v>11</v>
      </c>
    </row>
    <row r="9" spans="1:8" ht="13.5" customHeight="1" x14ac:dyDescent="0.3">
      <c r="A9" s="21">
        <v>1</v>
      </c>
      <c r="B9" s="22">
        <v>2</v>
      </c>
      <c r="C9" s="21">
        <v>3</v>
      </c>
      <c r="D9" s="22">
        <v>4</v>
      </c>
      <c r="E9" s="21">
        <v>5</v>
      </c>
      <c r="F9" s="22">
        <v>6</v>
      </c>
      <c r="G9" s="21">
        <v>7</v>
      </c>
      <c r="H9" s="22">
        <v>8</v>
      </c>
    </row>
    <row r="10" spans="1:8" x14ac:dyDescent="0.3">
      <c r="A10" s="23">
        <v>1</v>
      </c>
      <c r="B10" s="24" t="str">
        <f>'[1]9'!B9</f>
        <v>GANTARANG</v>
      </c>
      <c r="C10" s="25" t="str">
        <f>'[1]9'!C9</f>
        <v>PONRE</v>
      </c>
      <c r="D10" s="26">
        <f>'[1]24'!D11</f>
        <v>490</v>
      </c>
      <c r="E10" s="27">
        <v>407</v>
      </c>
      <c r="F10" s="28">
        <f>E10/D10*100</f>
        <v>83.061224489795919</v>
      </c>
      <c r="G10" s="27">
        <v>282</v>
      </c>
      <c r="H10" s="28">
        <f>G10/D10*100</f>
        <v>57.551020408163268</v>
      </c>
    </row>
    <row r="11" spans="1:8" x14ac:dyDescent="0.3">
      <c r="A11" s="29"/>
      <c r="B11" s="24"/>
      <c r="C11" s="25" t="str">
        <f>'[1]9'!C10</f>
        <v>GATTARENG</v>
      </c>
      <c r="D11" s="26">
        <f>'[1]24'!D12</f>
        <v>481</v>
      </c>
      <c r="E11" s="27">
        <v>317</v>
      </c>
      <c r="F11" s="28">
        <f>E11/D11*100</f>
        <v>65.904365904365903</v>
      </c>
      <c r="G11" s="27">
        <v>255</v>
      </c>
      <c r="H11" s="28">
        <f t="shared" ref="H11:H30" si="0">G11/D11*100</f>
        <v>53.014553014553009</v>
      </c>
    </row>
    <row r="12" spans="1:8" x14ac:dyDescent="0.3">
      <c r="A12" s="29"/>
      <c r="B12" s="24"/>
      <c r="C12" s="25" t="str">
        <f>'[1]9'!C11</f>
        <v>BONTONYELENG</v>
      </c>
      <c r="D12" s="26">
        <f>'[1]24'!D13</f>
        <v>485</v>
      </c>
      <c r="E12" s="27">
        <v>334</v>
      </c>
      <c r="F12" s="28">
        <f t="shared" ref="F12:F28" si="1">E12/D12*100</f>
        <v>68.865979381443296</v>
      </c>
      <c r="G12" s="27">
        <v>271</v>
      </c>
      <c r="H12" s="28">
        <f t="shared" si="0"/>
        <v>55.876288659793815</v>
      </c>
    </row>
    <row r="13" spans="1:8" x14ac:dyDescent="0.3">
      <c r="A13" s="29">
        <v>2</v>
      </c>
      <c r="B13" s="24" t="str">
        <f>'[1]9'!B12</f>
        <v>KINDANG</v>
      </c>
      <c r="C13" s="25" t="str">
        <f>'[1]9'!C12</f>
        <v>BORONG RAPPOA</v>
      </c>
      <c r="D13" s="26">
        <f>'[1]24'!D14</f>
        <v>300</v>
      </c>
      <c r="E13" s="27">
        <v>195</v>
      </c>
      <c r="F13" s="28">
        <f t="shared" si="1"/>
        <v>65</v>
      </c>
      <c r="G13" s="27">
        <v>191</v>
      </c>
      <c r="H13" s="28">
        <f t="shared" si="0"/>
        <v>63.666666666666671</v>
      </c>
    </row>
    <row r="14" spans="1:8" x14ac:dyDescent="0.3">
      <c r="A14" s="29"/>
      <c r="B14" s="24"/>
      <c r="C14" s="25" t="str">
        <f>'[1]9'!C13</f>
        <v>BALIBO</v>
      </c>
      <c r="D14" s="26">
        <f>'[1]24'!D15</f>
        <v>330</v>
      </c>
      <c r="E14" s="27">
        <v>203</v>
      </c>
      <c r="F14" s="28">
        <f t="shared" si="1"/>
        <v>61.515151515151508</v>
      </c>
      <c r="G14" s="27">
        <v>172</v>
      </c>
      <c r="H14" s="28">
        <f t="shared" si="0"/>
        <v>52.121212121212125</v>
      </c>
    </row>
    <row r="15" spans="1:8" x14ac:dyDescent="0.3">
      <c r="A15" s="29">
        <v>3</v>
      </c>
      <c r="B15" s="24" t="str">
        <f>'[1]9'!B14</f>
        <v>UJUNG BULU</v>
      </c>
      <c r="C15" s="25" t="str">
        <f>'[1]9'!C14</f>
        <v>CAILE</v>
      </c>
      <c r="D15" s="26">
        <f>'[1]24'!D16</f>
        <v>990</v>
      </c>
      <c r="E15" s="27">
        <v>990</v>
      </c>
      <c r="F15" s="28">
        <f t="shared" si="1"/>
        <v>100</v>
      </c>
      <c r="G15" s="27">
        <v>990</v>
      </c>
      <c r="H15" s="28">
        <f t="shared" si="0"/>
        <v>100</v>
      </c>
    </row>
    <row r="16" spans="1:8" x14ac:dyDescent="0.3">
      <c r="A16" s="29">
        <v>4</v>
      </c>
      <c r="B16" s="24" t="str">
        <f>'[1]9'!B15</f>
        <v>UJUNG LOE</v>
      </c>
      <c r="C16" s="25" t="str">
        <f>'[1]9'!C15</f>
        <v>UJUNG LOE</v>
      </c>
      <c r="D16" s="26">
        <f>'[1]24'!D17</f>
        <v>479</v>
      </c>
      <c r="E16" s="27">
        <v>356</v>
      </c>
      <c r="F16" s="28">
        <f t="shared" si="1"/>
        <v>74.321503131524011</v>
      </c>
      <c r="G16" s="27">
        <v>269</v>
      </c>
      <c r="H16" s="28">
        <f t="shared" si="0"/>
        <v>56.158663883089766</v>
      </c>
    </row>
    <row r="17" spans="1:8" x14ac:dyDescent="0.3">
      <c r="A17" s="29"/>
      <c r="B17" s="24"/>
      <c r="C17" s="25" t="str">
        <f>'[1]9'!C16</f>
        <v>MANYAMPA</v>
      </c>
      <c r="D17" s="26">
        <f>'[1]24'!D18</f>
        <v>120</v>
      </c>
      <c r="E17" s="27">
        <v>67</v>
      </c>
      <c r="F17" s="28">
        <f t="shared" si="1"/>
        <v>55.833333333333336</v>
      </c>
      <c r="G17" s="27">
        <v>63</v>
      </c>
      <c r="H17" s="28">
        <f t="shared" si="0"/>
        <v>52.5</v>
      </c>
    </row>
    <row r="18" spans="1:8" x14ac:dyDescent="0.3">
      <c r="A18" s="29"/>
      <c r="B18" s="24"/>
      <c r="C18" s="25" t="str">
        <f>'[1]9'!C17</f>
        <v>PALANGISANG</v>
      </c>
      <c r="D18" s="26">
        <f>'[1]24'!D19</f>
        <v>209</v>
      </c>
      <c r="E18" s="27">
        <v>168</v>
      </c>
      <c r="F18" s="28">
        <f t="shared" si="1"/>
        <v>80.382775119617222</v>
      </c>
      <c r="G18" s="27">
        <v>126</v>
      </c>
      <c r="H18" s="28">
        <f t="shared" si="0"/>
        <v>60.28708133971292</v>
      </c>
    </row>
    <row r="19" spans="1:8" x14ac:dyDescent="0.3">
      <c r="A19" s="29">
        <v>5</v>
      </c>
      <c r="B19" s="24" t="str">
        <f>'[1]9'!B18</f>
        <v>BONTO BAHARI</v>
      </c>
      <c r="C19" s="25" t="str">
        <f>'[1]9'!C18</f>
        <v>BONTO BAHARI</v>
      </c>
      <c r="D19" s="26">
        <f>'[1]24'!D20</f>
        <v>495</v>
      </c>
      <c r="E19" s="27">
        <v>432</v>
      </c>
      <c r="F19" s="28">
        <f t="shared" si="1"/>
        <v>87.272727272727266</v>
      </c>
      <c r="G19" s="27">
        <v>410</v>
      </c>
      <c r="H19" s="28">
        <f t="shared" si="0"/>
        <v>82.828282828282823</v>
      </c>
    </row>
    <row r="20" spans="1:8" x14ac:dyDescent="0.3">
      <c r="A20" s="29">
        <v>6</v>
      </c>
      <c r="B20" s="24" t="str">
        <f>'[1]9'!B19</f>
        <v>BONTO TIRO</v>
      </c>
      <c r="C20" s="25" t="str">
        <f>'[1]9'!C19</f>
        <v>BONTO TIRO</v>
      </c>
      <c r="D20" s="26">
        <f>'[1]24'!D21</f>
        <v>255</v>
      </c>
      <c r="E20" s="27">
        <v>179</v>
      </c>
      <c r="F20" s="28">
        <f t="shared" si="1"/>
        <v>70.196078431372541</v>
      </c>
      <c r="G20" s="27">
        <v>141</v>
      </c>
      <c r="H20" s="28">
        <f t="shared" si="0"/>
        <v>55.294117647058826</v>
      </c>
    </row>
    <row r="21" spans="1:8" x14ac:dyDescent="0.3">
      <c r="A21" s="29"/>
      <c r="B21" s="24"/>
      <c r="C21" s="25" t="str">
        <f>'[1]9'!C20</f>
        <v>BATANG</v>
      </c>
      <c r="D21" s="26">
        <f>'[1]24'!D22</f>
        <v>220</v>
      </c>
      <c r="E21" s="27">
        <v>123</v>
      </c>
      <c r="F21" s="28">
        <f>E21/D21*100</f>
        <v>55.909090909090907</v>
      </c>
      <c r="G21" s="27">
        <v>114</v>
      </c>
      <c r="H21" s="28">
        <f t="shared" si="0"/>
        <v>51.81818181818182</v>
      </c>
    </row>
    <row r="22" spans="1:8" x14ac:dyDescent="0.3">
      <c r="A22" s="29">
        <v>7</v>
      </c>
      <c r="B22" s="24" t="str">
        <f>'[1]9'!B21</f>
        <v>HERLANG</v>
      </c>
      <c r="C22" s="25" t="str">
        <f>'[1]9'!C21</f>
        <v>HERLANG</v>
      </c>
      <c r="D22" s="26">
        <f>'[1]24'!D23</f>
        <v>335</v>
      </c>
      <c r="E22" s="27">
        <v>290</v>
      </c>
      <c r="F22" s="28">
        <f t="shared" si="1"/>
        <v>86.567164179104466</v>
      </c>
      <c r="G22" s="27">
        <v>240</v>
      </c>
      <c r="H22" s="28">
        <f t="shared" si="0"/>
        <v>71.641791044776113</v>
      </c>
    </row>
    <row r="23" spans="1:8" x14ac:dyDescent="0.3">
      <c r="A23" s="29"/>
      <c r="B23" s="24"/>
      <c r="C23" s="25" t="str">
        <f>'[1]9'!C22</f>
        <v>KARASSING</v>
      </c>
      <c r="D23" s="26">
        <f>'[1]24'!D24</f>
        <v>179</v>
      </c>
      <c r="E23" s="27">
        <v>80</v>
      </c>
      <c r="F23" s="28">
        <f t="shared" si="1"/>
        <v>44.692737430167597</v>
      </c>
      <c r="G23" s="27">
        <v>79</v>
      </c>
      <c r="H23" s="28">
        <f t="shared" si="0"/>
        <v>44.134078212290504</v>
      </c>
    </row>
    <row r="24" spans="1:8" x14ac:dyDescent="0.3">
      <c r="A24" s="29">
        <v>8</v>
      </c>
      <c r="B24" s="24" t="str">
        <f>'[1]9'!B23</f>
        <v>KAJANG</v>
      </c>
      <c r="C24" s="25" t="str">
        <f>'[1]9'!C23</f>
        <v>KAJANG</v>
      </c>
      <c r="D24" s="26">
        <f>'[1]24'!D25</f>
        <v>410</v>
      </c>
      <c r="E24" s="27">
        <v>273</v>
      </c>
      <c r="F24" s="28">
        <f t="shared" si="1"/>
        <v>66.585365853658544</v>
      </c>
      <c r="G24" s="27">
        <v>206</v>
      </c>
      <c r="H24" s="28">
        <f t="shared" si="0"/>
        <v>50.243902439024389</v>
      </c>
    </row>
    <row r="25" spans="1:8" x14ac:dyDescent="0.3">
      <c r="A25" s="29"/>
      <c r="B25" s="24"/>
      <c r="C25" s="25" t="str">
        <f>'[1]9'!C24</f>
        <v>LEMBANNA</v>
      </c>
      <c r="D25" s="26">
        <f>'[1]24'!D26</f>
        <v>360</v>
      </c>
      <c r="E25" s="27">
        <v>346</v>
      </c>
      <c r="F25" s="28">
        <f t="shared" si="1"/>
        <v>96.111111111111114</v>
      </c>
      <c r="G25" s="27">
        <v>255</v>
      </c>
      <c r="H25" s="28">
        <f t="shared" si="0"/>
        <v>70.833333333333343</v>
      </c>
    </row>
    <row r="26" spans="1:8" x14ac:dyDescent="0.3">
      <c r="A26" s="29"/>
      <c r="B26" s="24"/>
      <c r="C26" s="25" t="str">
        <f>'[1]9'!C25</f>
        <v>TANAH TOA</v>
      </c>
      <c r="D26" s="26">
        <f>'[1]24'!D27</f>
        <v>220</v>
      </c>
      <c r="E26" s="27">
        <v>162</v>
      </c>
      <c r="F26" s="28">
        <f t="shared" si="1"/>
        <v>73.636363636363626</v>
      </c>
      <c r="G26" s="27">
        <v>162</v>
      </c>
      <c r="H26" s="28">
        <f t="shared" si="0"/>
        <v>73.636363636363626</v>
      </c>
    </row>
    <row r="27" spans="1:8" x14ac:dyDescent="0.3">
      <c r="A27" s="29">
        <v>9</v>
      </c>
      <c r="B27" s="24" t="str">
        <f>'[1]9'!B26</f>
        <v>BULUKUMPA</v>
      </c>
      <c r="C27" s="25" t="str">
        <f>'[1]9'!C26</f>
        <v>TANETE</v>
      </c>
      <c r="D27" s="26">
        <f>'[1]24'!D28</f>
        <v>525</v>
      </c>
      <c r="E27" s="27">
        <v>307</v>
      </c>
      <c r="F27" s="28">
        <f t="shared" si="1"/>
        <v>58.476190476190482</v>
      </c>
      <c r="G27" s="27">
        <v>307</v>
      </c>
      <c r="H27" s="28">
        <f t="shared" si="0"/>
        <v>58.476190476190482</v>
      </c>
    </row>
    <row r="28" spans="1:8" x14ac:dyDescent="0.3">
      <c r="A28" s="29"/>
      <c r="B28" s="24"/>
      <c r="C28" s="25" t="str">
        <f>'[1]9'!C27</f>
        <v>SALASSAE</v>
      </c>
      <c r="D28" s="26">
        <f>'[1]24'!D29</f>
        <v>251</v>
      </c>
      <c r="E28" s="27">
        <v>162</v>
      </c>
      <c r="F28" s="28">
        <f t="shared" si="1"/>
        <v>64.541832669322702</v>
      </c>
      <c r="G28" s="27">
        <v>123</v>
      </c>
      <c r="H28" s="28">
        <f t="shared" si="0"/>
        <v>49.003984063745023</v>
      </c>
    </row>
    <row r="29" spans="1:8" x14ac:dyDescent="0.3">
      <c r="A29" s="29"/>
      <c r="B29" s="24"/>
      <c r="C29" s="25" t="str">
        <f>'[1]9'!C28</f>
        <v>BALANTAROANG</v>
      </c>
      <c r="D29" s="26">
        <f>'[1]24'!D30</f>
        <v>265</v>
      </c>
      <c r="E29" s="27">
        <v>141</v>
      </c>
      <c r="F29" s="28">
        <f>E29/D29*100</f>
        <v>53.20754716981132</v>
      </c>
      <c r="G29" s="27">
        <v>98</v>
      </c>
      <c r="H29" s="28">
        <f t="shared" si="0"/>
        <v>36.981132075471699</v>
      </c>
    </row>
    <row r="30" spans="1:8" x14ac:dyDescent="0.3">
      <c r="A30" s="30">
        <v>10</v>
      </c>
      <c r="B30" s="24" t="s">
        <v>13</v>
      </c>
      <c r="C30" s="24" t="s">
        <v>14</v>
      </c>
      <c r="D30" s="26">
        <f>'[1]24'!D31</f>
        <v>798</v>
      </c>
      <c r="E30" s="27">
        <v>424</v>
      </c>
      <c r="F30" s="28">
        <f>E30/D30*100</f>
        <v>53.132832080200501</v>
      </c>
      <c r="G30" s="27">
        <v>343</v>
      </c>
      <c r="H30" s="28">
        <f t="shared" si="0"/>
        <v>42.982456140350877</v>
      </c>
    </row>
    <row r="31" spans="1:8" ht="20.100000000000001" customHeight="1" thickBot="1" x14ac:dyDescent="0.35">
      <c r="A31" s="31" t="s">
        <v>15</v>
      </c>
      <c r="B31" s="32"/>
      <c r="C31" s="33"/>
      <c r="D31" s="34">
        <f>SUM(D10:D30)</f>
        <v>8197</v>
      </c>
      <c r="E31" s="34">
        <f>SUM(E10:E30)</f>
        <v>5956</v>
      </c>
      <c r="F31" s="35">
        <f>E31/D31*100</f>
        <v>72.660729535195799</v>
      </c>
      <c r="G31" s="34">
        <f>SUM(G10:G30)</f>
        <v>5097</v>
      </c>
      <c r="H31" s="35">
        <f>G31/D31*100</f>
        <v>62.18128583628156</v>
      </c>
    </row>
    <row r="33" spans="1:1" x14ac:dyDescent="0.3">
      <c r="A33" s="36" t="s">
        <v>16</v>
      </c>
    </row>
  </sheetData>
  <mergeCells count="6">
    <mergeCell ref="A3:H3"/>
    <mergeCell ref="A7:A8"/>
    <mergeCell ref="B7:B8"/>
    <mergeCell ref="C7:C8"/>
    <mergeCell ref="D7:D8"/>
    <mergeCell ref="E7:H7"/>
  </mergeCells>
  <printOptions horizontalCentered="1"/>
  <pageMargins left="0.78740157480314965" right="0.78740157480314965" top="1.0236220472440944" bottom="0.70866141732283472" header="0" footer="0"/>
  <pageSetup paperSize="9" scale="77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2025-12-19T06:22:58Z</dcterms:created>
  <dcterms:modified xsi:type="dcterms:W3CDTF">2025-12-19T06:23:40Z</dcterms:modified>
</cp:coreProperties>
</file>