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27 Jumlah Ibu Hamil Yang Mendapatkan TTD\"/>
    </mc:Choice>
  </mc:AlternateContent>
  <xr:revisionPtr revIDLastSave="0" documentId="8_{8D526D07-3609-4640-AD24-45FA1A11CF94}" xr6:coauthVersionLast="47" xr6:coauthVersionMax="47" xr10:uidLastSave="{00000000-0000-0000-0000-000000000000}"/>
  <bookViews>
    <workbookView xWindow="-108" yWindow="-108" windowWidth="23256" windowHeight="12456" xr2:uid="{4404FB1B-2F4C-4B85-B8C6-4B87949DD233}"/>
  </bookViews>
  <sheets>
    <sheet name="2020" sheetId="1" r:id="rId1"/>
  </sheets>
  <externalReferences>
    <externalReference r:id="rId2"/>
  </externalReferences>
  <definedNames>
    <definedName name="_xlnm.Print_Area" localSheetId="0">'2020'!$A$1:$F$32</definedName>
    <definedName name="Z_730E2C64_B2C1_434F_B758_04E2943FA20D_.wvu.PrintArea" localSheetId="0" hidden="1">'2020'!$A$1:$F$32</definedName>
    <definedName name="Z_93528372_5BA8_11D6_9411_0000212D0BAF_.wvu.PrintArea" localSheetId="0" hidden="1">'2020'!$A$1:$F$32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F30" i="1" s="1"/>
  <c r="D30" i="1"/>
  <c r="F29" i="1"/>
  <c r="C29" i="1"/>
  <c r="B29" i="1"/>
  <c r="A29" i="1"/>
  <c r="F28" i="1"/>
  <c r="C28" i="1"/>
  <c r="F27" i="1"/>
  <c r="C27" i="1"/>
  <c r="B27" i="1"/>
  <c r="A27" i="1"/>
  <c r="F26" i="1"/>
  <c r="C26" i="1"/>
  <c r="F25" i="1"/>
  <c r="C25" i="1"/>
  <c r="F24" i="1"/>
  <c r="C24" i="1"/>
  <c r="B24" i="1"/>
  <c r="A24" i="1"/>
  <c r="F23" i="1"/>
  <c r="C23" i="1"/>
  <c r="F22" i="1"/>
  <c r="C22" i="1"/>
  <c r="B22" i="1"/>
  <c r="A22" i="1"/>
  <c r="F21" i="1"/>
  <c r="C21" i="1"/>
  <c r="F20" i="1"/>
  <c r="C20" i="1"/>
  <c r="B20" i="1"/>
  <c r="A20" i="1"/>
  <c r="F19" i="1"/>
  <c r="C19" i="1"/>
  <c r="B19" i="1"/>
  <c r="A19" i="1"/>
  <c r="F18" i="1"/>
  <c r="C18" i="1"/>
  <c r="F17" i="1"/>
  <c r="C17" i="1"/>
  <c r="F16" i="1"/>
  <c r="C16" i="1"/>
  <c r="B16" i="1"/>
  <c r="A16" i="1"/>
  <c r="F15" i="1"/>
  <c r="C15" i="1"/>
  <c r="B15" i="1"/>
  <c r="A15" i="1"/>
  <c r="F14" i="1"/>
  <c r="C14" i="1"/>
  <c r="F13" i="1"/>
  <c r="C13" i="1"/>
  <c r="B13" i="1"/>
  <c r="A13" i="1"/>
  <c r="F12" i="1"/>
  <c r="C12" i="1"/>
  <c r="F11" i="1"/>
  <c r="C11" i="1"/>
  <c r="F10" i="1"/>
  <c r="C10" i="1"/>
  <c r="B10" i="1"/>
  <c r="A10" i="1"/>
  <c r="D5" i="1"/>
  <c r="C5" i="1"/>
  <c r="D4" i="1"/>
  <c r="C4" i="1"/>
</calcChain>
</file>

<file path=xl/sharedStrings.xml><?xml version="1.0" encoding="utf-8"?>
<sst xmlns="http://schemas.openxmlformats.org/spreadsheetml/2006/main" count="17" uniqueCount="17">
  <si>
    <t>TABEL 27</t>
  </si>
  <si>
    <t>JUMLAH IBU HAMIL YANG MENDAPATKAN  TABLET TAMBAH DARAH (TTD) MENURUT KECAMATAN DAN PUSKESMAS</t>
  </si>
  <si>
    <t>NO</t>
  </si>
  <si>
    <t>KECAMATAN</t>
  </si>
  <si>
    <t>PUSKESMAS</t>
  </si>
  <si>
    <t>JUMLAH IBU HAMIL</t>
  </si>
  <si>
    <t>TTD (90 TABLET)</t>
  </si>
  <si>
    <t xml:space="preserve">JUMLAH </t>
  </si>
  <si>
    <t>%</t>
  </si>
  <si>
    <t>1</t>
  </si>
  <si>
    <t>2</t>
  </si>
  <si>
    <t>3</t>
  </si>
  <si>
    <t>4</t>
  </si>
  <si>
    <t>5</t>
  </si>
  <si>
    <t>6</t>
  </si>
  <si>
    <t>JUMLAH (KAB/KOTA)</t>
  </si>
  <si>
    <t xml:space="preserve">Sumber : - Seksi Kesehatan Keluarga &amp; Gizi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</si>
</sst>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8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165" fontId="2" fillId="0" borderId="9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/>
    </xf>
    <xf numFmtId="165" fontId="2" fillId="0" borderId="12" xfId="1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center"/>
    </xf>
    <xf numFmtId="165" fontId="2" fillId="0" borderId="15" xfId="1" applyNumberFormat="1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3" fontId="5" fillId="0" borderId="18" xfId="1" applyNumberFormat="1" applyFont="1" applyBorder="1" applyAlignment="1">
      <alignment horizontal="center" vertical="center"/>
    </xf>
    <xf numFmtId="165" fontId="5" fillId="0" borderId="19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Continuous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0.xls" TargetMode="External"/><Relationship Id="rId1" Type="http://schemas.openxmlformats.org/officeDocument/2006/relationships/externalLinkPath" Target="/2024%20SATU%20DATA%20INDONESIA/SDI%20DINKES%202024/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2ECD81-AEBE-4C58-932A-56B44B49AD42}" name="Table92" displayName="Table92" ref="A9:F30" totalsRowShown="0" headerRowDxfId="8" headerRowBorderDxfId="6" tableBorderDxfId="7">
  <autoFilter ref="A9:F30" xr:uid="{3B0FF9F2-E516-4BA4-A356-FF1D3806EC3E}"/>
  <tableColumns count="6">
    <tableColumn id="1" xr3:uid="{19B88323-9A66-4E43-8B4C-E4C69F5D7E6F}" name="1" dataDxfId="5"/>
    <tableColumn id="2" xr3:uid="{599FAD90-CF5A-459E-98B3-EBF91463CFF3}" name="2" dataDxfId="4"/>
    <tableColumn id="3" xr3:uid="{71A6CFE0-2350-4F11-A7EF-F11A1DEAB3CC}" name="3" dataDxfId="3"/>
    <tableColumn id="4" xr3:uid="{6B0ABDAB-905A-4F3D-ADFD-AC5E452C5BAC}" name="4" dataDxfId="2"/>
    <tableColumn id="5" xr3:uid="{630DC1AD-04E1-4B85-BF6C-DDEA5056D7D0}" name="5" dataDxfId="1"/>
    <tableColumn id="6" xr3:uid="{782FCBF1-6777-4F43-BD61-5F0E889E14DF}" name="6" dataDxfId="0" dataCellStyle="Comma">
      <calculatedColumnFormula>E10/D10*100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B2A92-313A-41DB-B22E-9BF15F8BDF6C}">
  <sheetPr codeName="Sheet44">
    <tabColor rgb="FFFF0000"/>
    <pageSetUpPr fitToPage="1"/>
  </sheetPr>
  <dimension ref="A1:F32"/>
  <sheetViews>
    <sheetView tabSelected="1" zoomScale="85" zoomScaleNormal="85" workbookViewId="0">
      <selection activeCell="I15" sqref="I15"/>
    </sheetView>
  </sheetViews>
  <sheetFormatPr defaultColWidth="9.109375" defaultRowHeight="15" x14ac:dyDescent="0.25"/>
  <cols>
    <col min="1" max="1" width="5.6640625" style="2" customWidth="1"/>
    <col min="2" max="3" width="30.6640625" style="2" customWidth="1"/>
    <col min="4" max="6" width="20.6640625" style="2" customWidth="1"/>
    <col min="7" max="256" width="9.109375" style="2"/>
    <col min="257" max="257" width="5.6640625" style="2" customWidth="1"/>
    <col min="258" max="259" width="30.6640625" style="2" customWidth="1"/>
    <col min="260" max="262" width="20.6640625" style="2" customWidth="1"/>
    <col min="263" max="512" width="9.109375" style="2"/>
    <col min="513" max="513" width="5.6640625" style="2" customWidth="1"/>
    <col min="514" max="515" width="30.6640625" style="2" customWidth="1"/>
    <col min="516" max="518" width="20.6640625" style="2" customWidth="1"/>
    <col min="519" max="768" width="9.109375" style="2"/>
    <col min="769" max="769" width="5.6640625" style="2" customWidth="1"/>
    <col min="770" max="771" width="30.6640625" style="2" customWidth="1"/>
    <col min="772" max="774" width="20.6640625" style="2" customWidth="1"/>
    <col min="775" max="1024" width="9.109375" style="2"/>
    <col min="1025" max="1025" width="5.6640625" style="2" customWidth="1"/>
    <col min="1026" max="1027" width="30.6640625" style="2" customWidth="1"/>
    <col min="1028" max="1030" width="20.6640625" style="2" customWidth="1"/>
    <col min="1031" max="1280" width="9.109375" style="2"/>
    <col min="1281" max="1281" width="5.6640625" style="2" customWidth="1"/>
    <col min="1282" max="1283" width="30.6640625" style="2" customWidth="1"/>
    <col min="1284" max="1286" width="20.6640625" style="2" customWidth="1"/>
    <col min="1287" max="1536" width="9.109375" style="2"/>
    <col min="1537" max="1537" width="5.6640625" style="2" customWidth="1"/>
    <col min="1538" max="1539" width="30.6640625" style="2" customWidth="1"/>
    <col min="1540" max="1542" width="20.6640625" style="2" customWidth="1"/>
    <col min="1543" max="1792" width="9.109375" style="2"/>
    <col min="1793" max="1793" width="5.6640625" style="2" customWidth="1"/>
    <col min="1794" max="1795" width="30.6640625" style="2" customWidth="1"/>
    <col min="1796" max="1798" width="20.6640625" style="2" customWidth="1"/>
    <col min="1799" max="2048" width="9.109375" style="2"/>
    <col min="2049" max="2049" width="5.6640625" style="2" customWidth="1"/>
    <col min="2050" max="2051" width="30.6640625" style="2" customWidth="1"/>
    <col min="2052" max="2054" width="20.6640625" style="2" customWidth="1"/>
    <col min="2055" max="2304" width="9.109375" style="2"/>
    <col min="2305" max="2305" width="5.6640625" style="2" customWidth="1"/>
    <col min="2306" max="2307" width="30.6640625" style="2" customWidth="1"/>
    <col min="2308" max="2310" width="20.6640625" style="2" customWidth="1"/>
    <col min="2311" max="2560" width="9.109375" style="2"/>
    <col min="2561" max="2561" width="5.6640625" style="2" customWidth="1"/>
    <col min="2562" max="2563" width="30.6640625" style="2" customWidth="1"/>
    <col min="2564" max="2566" width="20.6640625" style="2" customWidth="1"/>
    <col min="2567" max="2816" width="9.109375" style="2"/>
    <col min="2817" max="2817" width="5.6640625" style="2" customWidth="1"/>
    <col min="2818" max="2819" width="30.6640625" style="2" customWidth="1"/>
    <col min="2820" max="2822" width="20.6640625" style="2" customWidth="1"/>
    <col min="2823" max="3072" width="9.109375" style="2"/>
    <col min="3073" max="3073" width="5.6640625" style="2" customWidth="1"/>
    <col min="3074" max="3075" width="30.6640625" style="2" customWidth="1"/>
    <col min="3076" max="3078" width="20.6640625" style="2" customWidth="1"/>
    <col min="3079" max="3328" width="9.109375" style="2"/>
    <col min="3329" max="3329" width="5.6640625" style="2" customWidth="1"/>
    <col min="3330" max="3331" width="30.6640625" style="2" customWidth="1"/>
    <col min="3332" max="3334" width="20.6640625" style="2" customWidth="1"/>
    <col min="3335" max="3584" width="9.109375" style="2"/>
    <col min="3585" max="3585" width="5.6640625" style="2" customWidth="1"/>
    <col min="3586" max="3587" width="30.6640625" style="2" customWidth="1"/>
    <col min="3588" max="3590" width="20.6640625" style="2" customWidth="1"/>
    <col min="3591" max="3840" width="9.109375" style="2"/>
    <col min="3841" max="3841" width="5.6640625" style="2" customWidth="1"/>
    <col min="3842" max="3843" width="30.6640625" style="2" customWidth="1"/>
    <col min="3844" max="3846" width="20.6640625" style="2" customWidth="1"/>
    <col min="3847" max="4096" width="9.109375" style="2"/>
    <col min="4097" max="4097" width="5.6640625" style="2" customWidth="1"/>
    <col min="4098" max="4099" width="30.6640625" style="2" customWidth="1"/>
    <col min="4100" max="4102" width="20.6640625" style="2" customWidth="1"/>
    <col min="4103" max="4352" width="9.109375" style="2"/>
    <col min="4353" max="4353" width="5.6640625" style="2" customWidth="1"/>
    <col min="4354" max="4355" width="30.6640625" style="2" customWidth="1"/>
    <col min="4356" max="4358" width="20.6640625" style="2" customWidth="1"/>
    <col min="4359" max="4608" width="9.109375" style="2"/>
    <col min="4609" max="4609" width="5.6640625" style="2" customWidth="1"/>
    <col min="4610" max="4611" width="30.6640625" style="2" customWidth="1"/>
    <col min="4612" max="4614" width="20.6640625" style="2" customWidth="1"/>
    <col min="4615" max="4864" width="9.109375" style="2"/>
    <col min="4865" max="4865" width="5.6640625" style="2" customWidth="1"/>
    <col min="4866" max="4867" width="30.6640625" style="2" customWidth="1"/>
    <col min="4868" max="4870" width="20.6640625" style="2" customWidth="1"/>
    <col min="4871" max="5120" width="9.109375" style="2"/>
    <col min="5121" max="5121" width="5.6640625" style="2" customWidth="1"/>
    <col min="5122" max="5123" width="30.6640625" style="2" customWidth="1"/>
    <col min="5124" max="5126" width="20.6640625" style="2" customWidth="1"/>
    <col min="5127" max="5376" width="9.109375" style="2"/>
    <col min="5377" max="5377" width="5.6640625" style="2" customWidth="1"/>
    <col min="5378" max="5379" width="30.6640625" style="2" customWidth="1"/>
    <col min="5380" max="5382" width="20.6640625" style="2" customWidth="1"/>
    <col min="5383" max="5632" width="9.109375" style="2"/>
    <col min="5633" max="5633" width="5.6640625" style="2" customWidth="1"/>
    <col min="5634" max="5635" width="30.6640625" style="2" customWidth="1"/>
    <col min="5636" max="5638" width="20.6640625" style="2" customWidth="1"/>
    <col min="5639" max="5888" width="9.109375" style="2"/>
    <col min="5889" max="5889" width="5.6640625" style="2" customWidth="1"/>
    <col min="5890" max="5891" width="30.6640625" style="2" customWidth="1"/>
    <col min="5892" max="5894" width="20.6640625" style="2" customWidth="1"/>
    <col min="5895" max="6144" width="9.109375" style="2"/>
    <col min="6145" max="6145" width="5.6640625" style="2" customWidth="1"/>
    <col min="6146" max="6147" width="30.6640625" style="2" customWidth="1"/>
    <col min="6148" max="6150" width="20.6640625" style="2" customWidth="1"/>
    <col min="6151" max="6400" width="9.109375" style="2"/>
    <col min="6401" max="6401" width="5.6640625" style="2" customWidth="1"/>
    <col min="6402" max="6403" width="30.6640625" style="2" customWidth="1"/>
    <col min="6404" max="6406" width="20.6640625" style="2" customWidth="1"/>
    <col min="6407" max="6656" width="9.109375" style="2"/>
    <col min="6657" max="6657" width="5.6640625" style="2" customWidth="1"/>
    <col min="6658" max="6659" width="30.6640625" style="2" customWidth="1"/>
    <col min="6660" max="6662" width="20.6640625" style="2" customWidth="1"/>
    <col min="6663" max="6912" width="9.109375" style="2"/>
    <col min="6913" max="6913" width="5.6640625" style="2" customWidth="1"/>
    <col min="6914" max="6915" width="30.6640625" style="2" customWidth="1"/>
    <col min="6916" max="6918" width="20.6640625" style="2" customWidth="1"/>
    <col min="6919" max="7168" width="9.109375" style="2"/>
    <col min="7169" max="7169" width="5.6640625" style="2" customWidth="1"/>
    <col min="7170" max="7171" width="30.6640625" style="2" customWidth="1"/>
    <col min="7172" max="7174" width="20.6640625" style="2" customWidth="1"/>
    <col min="7175" max="7424" width="9.109375" style="2"/>
    <col min="7425" max="7425" width="5.6640625" style="2" customWidth="1"/>
    <col min="7426" max="7427" width="30.6640625" style="2" customWidth="1"/>
    <col min="7428" max="7430" width="20.6640625" style="2" customWidth="1"/>
    <col min="7431" max="7680" width="9.109375" style="2"/>
    <col min="7681" max="7681" width="5.6640625" style="2" customWidth="1"/>
    <col min="7682" max="7683" width="30.6640625" style="2" customWidth="1"/>
    <col min="7684" max="7686" width="20.6640625" style="2" customWidth="1"/>
    <col min="7687" max="7936" width="9.109375" style="2"/>
    <col min="7937" max="7937" width="5.6640625" style="2" customWidth="1"/>
    <col min="7938" max="7939" width="30.6640625" style="2" customWidth="1"/>
    <col min="7940" max="7942" width="20.6640625" style="2" customWidth="1"/>
    <col min="7943" max="8192" width="9.109375" style="2"/>
    <col min="8193" max="8193" width="5.6640625" style="2" customWidth="1"/>
    <col min="8194" max="8195" width="30.6640625" style="2" customWidth="1"/>
    <col min="8196" max="8198" width="20.6640625" style="2" customWidth="1"/>
    <col min="8199" max="8448" width="9.109375" style="2"/>
    <col min="8449" max="8449" width="5.6640625" style="2" customWidth="1"/>
    <col min="8450" max="8451" width="30.6640625" style="2" customWidth="1"/>
    <col min="8452" max="8454" width="20.6640625" style="2" customWidth="1"/>
    <col min="8455" max="8704" width="9.109375" style="2"/>
    <col min="8705" max="8705" width="5.6640625" style="2" customWidth="1"/>
    <col min="8706" max="8707" width="30.6640625" style="2" customWidth="1"/>
    <col min="8708" max="8710" width="20.6640625" style="2" customWidth="1"/>
    <col min="8711" max="8960" width="9.109375" style="2"/>
    <col min="8961" max="8961" width="5.6640625" style="2" customWidth="1"/>
    <col min="8962" max="8963" width="30.6640625" style="2" customWidth="1"/>
    <col min="8964" max="8966" width="20.6640625" style="2" customWidth="1"/>
    <col min="8967" max="9216" width="9.109375" style="2"/>
    <col min="9217" max="9217" width="5.6640625" style="2" customWidth="1"/>
    <col min="9218" max="9219" width="30.6640625" style="2" customWidth="1"/>
    <col min="9220" max="9222" width="20.6640625" style="2" customWidth="1"/>
    <col min="9223" max="9472" width="9.109375" style="2"/>
    <col min="9473" max="9473" width="5.6640625" style="2" customWidth="1"/>
    <col min="9474" max="9475" width="30.6640625" style="2" customWidth="1"/>
    <col min="9476" max="9478" width="20.6640625" style="2" customWidth="1"/>
    <col min="9479" max="9728" width="9.109375" style="2"/>
    <col min="9729" max="9729" width="5.6640625" style="2" customWidth="1"/>
    <col min="9730" max="9731" width="30.6640625" style="2" customWidth="1"/>
    <col min="9732" max="9734" width="20.6640625" style="2" customWidth="1"/>
    <col min="9735" max="9984" width="9.109375" style="2"/>
    <col min="9985" max="9985" width="5.6640625" style="2" customWidth="1"/>
    <col min="9986" max="9987" width="30.6640625" style="2" customWidth="1"/>
    <col min="9988" max="9990" width="20.6640625" style="2" customWidth="1"/>
    <col min="9991" max="10240" width="9.109375" style="2"/>
    <col min="10241" max="10241" width="5.6640625" style="2" customWidth="1"/>
    <col min="10242" max="10243" width="30.6640625" style="2" customWidth="1"/>
    <col min="10244" max="10246" width="20.6640625" style="2" customWidth="1"/>
    <col min="10247" max="10496" width="9.109375" style="2"/>
    <col min="10497" max="10497" width="5.6640625" style="2" customWidth="1"/>
    <col min="10498" max="10499" width="30.6640625" style="2" customWidth="1"/>
    <col min="10500" max="10502" width="20.6640625" style="2" customWidth="1"/>
    <col min="10503" max="10752" width="9.109375" style="2"/>
    <col min="10753" max="10753" width="5.6640625" style="2" customWidth="1"/>
    <col min="10754" max="10755" width="30.6640625" style="2" customWidth="1"/>
    <col min="10756" max="10758" width="20.6640625" style="2" customWidth="1"/>
    <col min="10759" max="11008" width="9.109375" style="2"/>
    <col min="11009" max="11009" width="5.6640625" style="2" customWidth="1"/>
    <col min="11010" max="11011" width="30.6640625" style="2" customWidth="1"/>
    <col min="11012" max="11014" width="20.6640625" style="2" customWidth="1"/>
    <col min="11015" max="11264" width="9.109375" style="2"/>
    <col min="11265" max="11265" width="5.6640625" style="2" customWidth="1"/>
    <col min="11266" max="11267" width="30.6640625" style="2" customWidth="1"/>
    <col min="11268" max="11270" width="20.6640625" style="2" customWidth="1"/>
    <col min="11271" max="11520" width="9.109375" style="2"/>
    <col min="11521" max="11521" width="5.6640625" style="2" customWidth="1"/>
    <col min="11522" max="11523" width="30.6640625" style="2" customWidth="1"/>
    <col min="11524" max="11526" width="20.6640625" style="2" customWidth="1"/>
    <col min="11527" max="11776" width="9.109375" style="2"/>
    <col min="11777" max="11777" width="5.6640625" style="2" customWidth="1"/>
    <col min="11778" max="11779" width="30.6640625" style="2" customWidth="1"/>
    <col min="11780" max="11782" width="20.6640625" style="2" customWidth="1"/>
    <col min="11783" max="12032" width="9.109375" style="2"/>
    <col min="12033" max="12033" width="5.6640625" style="2" customWidth="1"/>
    <col min="12034" max="12035" width="30.6640625" style="2" customWidth="1"/>
    <col min="12036" max="12038" width="20.6640625" style="2" customWidth="1"/>
    <col min="12039" max="12288" width="9.109375" style="2"/>
    <col min="12289" max="12289" width="5.6640625" style="2" customWidth="1"/>
    <col min="12290" max="12291" width="30.6640625" style="2" customWidth="1"/>
    <col min="12292" max="12294" width="20.6640625" style="2" customWidth="1"/>
    <col min="12295" max="12544" width="9.109375" style="2"/>
    <col min="12545" max="12545" width="5.6640625" style="2" customWidth="1"/>
    <col min="12546" max="12547" width="30.6640625" style="2" customWidth="1"/>
    <col min="12548" max="12550" width="20.6640625" style="2" customWidth="1"/>
    <col min="12551" max="12800" width="9.109375" style="2"/>
    <col min="12801" max="12801" width="5.6640625" style="2" customWidth="1"/>
    <col min="12802" max="12803" width="30.6640625" style="2" customWidth="1"/>
    <col min="12804" max="12806" width="20.6640625" style="2" customWidth="1"/>
    <col min="12807" max="13056" width="9.109375" style="2"/>
    <col min="13057" max="13057" width="5.6640625" style="2" customWidth="1"/>
    <col min="13058" max="13059" width="30.6640625" style="2" customWidth="1"/>
    <col min="13060" max="13062" width="20.6640625" style="2" customWidth="1"/>
    <col min="13063" max="13312" width="9.109375" style="2"/>
    <col min="13313" max="13313" width="5.6640625" style="2" customWidth="1"/>
    <col min="13314" max="13315" width="30.6640625" style="2" customWidth="1"/>
    <col min="13316" max="13318" width="20.6640625" style="2" customWidth="1"/>
    <col min="13319" max="13568" width="9.109375" style="2"/>
    <col min="13569" max="13569" width="5.6640625" style="2" customWidth="1"/>
    <col min="13570" max="13571" width="30.6640625" style="2" customWidth="1"/>
    <col min="13572" max="13574" width="20.6640625" style="2" customWidth="1"/>
    <col min="13575" max="13824" width="9.109375" style="2"/>
    <col min="13825" max="13825" width="5.6640625" style="2" customWidth="1"/>
    <col min="13826" max="13827" width="30.6640625" style="2" customWidth="1"/>
    <col min="13828" max="13830" width="20.6640625" style="2" customWidth="1"/>
    <col min="13831" max="14080" width="9.109375" style="2"/>
    <col min="14081" max="14081" width="5.6640625" style="2" customWidth="1"/>
    <col min="14082" max="14083" width="30.6640625" style="2" customWidth="1"/>
    <col min="14084" max="14086" width="20.6640625" style="2" customWidth="1"/>
    <col min="14087" max="14336" width="9.109375" style="2"/>
    <col min="14337" max="14337" width="5.6640625" style="2" customWidth="1"/>
    <col min="14338" max="14339" width="30.6640625" style="2" customWidth="1"/>
    <col min="14340" max="14342" width="20.6640625" style="2" customWidth="1"/>
    <col min="14343" max="14592" width="9.109375" style="2"/>
    <col min="14593" max="14593" width="5.6640625" style="2" customWidth="1"/>
    <col min="14594" max="14595" width="30.6640625" style="2" customWidth="1"/>
    <col min="14596" max="14598" width="20.6640625" style="2" customWidth="1"/>
    <col min="14599" max="14848" width="9.109375" style="2"/>
    <col min="14849" max="14849" width="5.6640625" style="2" customWidth="1"/>
    <col min="14850" max="14851" width="30.6640625" style="2" customWidth="1"/>
    <col min="14852" max="14854" width="20.6640625" style="2" customWidth="1"/>
    <col min="14855" max="15104" width="9.109375" style="2"/>
    <col min="15105" max="15105" width="5.6640625" style="2" customWidth="1"/>
    <col min="15106" max="15107" width="30.6640625" style="2" customWidth="1"/>
    <col min="15108" max="15110" width="20.6640625" style="2" customWidth="1"/>
    <col min="15111" max="15360" width="9.109375" style="2"/>
    <col min="15361" max="15361" width="5.6640625" style="2" customWidth="1"/>
    <col min="15362" max="15363" width="30.6640625" style="2" customWidth="1"/>
    <col min="15364" max="15366" width="20.6640625" style="2" customWidth="1"/>
    <col min="15367" max="15616" width="9.109375" style="2"/>
    <col min="15617" max="15617" width="5.6640625" style="2" customWidth="1"/>
    <col min="15618" max="15619" width="30.6640625" style="2" customWidth="1"/>
    <col min="15620" max="15622" width="20.6640625" style="2" customWidth="1"/>
    <col min="15623" max="15872" width="9.109375" style="2"/>
    <col min="15873" max="15873" width="5.6640625" style="2" customWidth="1"/>
    <col min="15874" max="15875" width="30.6640625" style="2" customWidth="1"/>
    <col min="15876" max="15878" width="20.6640625" style="2" customWidth="1"/>
    <col min="15879" max="16128" width="9.109375" style="2"/>
    <col min="16129" max="16129" width="5.6640625" style="2" customWidth="1"/>
    <col min="16130" max="16131" width="30.6640625" style="2" customWidth="1"/>
    <col min="16132" max="16134" width="20.6640625" style="2" customWidth="1"/>
    <col min="16135" max="16384" width="9.109375" style="2"/>
  </cols>
  <sheetData>
    <row r="1" spans="1:6" x14ac:dyDescent="0.25">
      <c r="A1" s="1" t="s">
        <v>0</v>
      </c>
    </row>
    <row r="3" spans="1:6" s="4" customFormat="1" ht="16.8" x14ac:dyDescent="0.25">
      <c r="A3" s="3" t="s">
        <v>1</v>
      </c>
      <c r="B3" s="3"/>
      <c r="C3" s="3"/>
      <c r="D3" s="3"/>
      <c r="E3" s="3"/>
      <c r="F3" s="3"/>
    </row>
    <row r="4" spans="1:6" s="4" customFormat="1" ht="16.8" x14ac:dyDescent="0.25">
      <c r="A4" s="2"/>
      <c r="B4" s="2"/>
      <c r="C4" s="5" t="str">
        <f>'[1]1'!E5</f>
        <v>KABUPATEN/KOTA</v>
      </c>
      <c r="D4" s="6" t="str">
        <f>'[1]1'!F5</f>
        <v>BULUKUMBA</v>
      </c>
      <c r="E4" s="2"/>
      <c r="F4" s="6"/>
    </row>
    <row r="5" spans="1:6" s="4" customFormat="1" ht="16.8" x14ac:dyDescent="0.25">
      <c r="A5" s="2"/>
      <c r="B5" s="2"/>
      <c r="C5" s="5" t="str">
        <f>'[1]1'!E6</f>
        <v xml:space="preserve">TAHUN </v>
      </c>
      <c r="D5" s="6">
        <f>'[1]1'!F6</f>
        <v>2020</v>
      </c>
      <c r="E5" s="2"/>
      <c r="F5" s="6"/>
    </row>
    <row r="6" spans="1:6" ht="15.6" thickBot="1" x14ac:dyDescent="0.3">
      <c r="A6" s="7"/>
      <c r="B6" s="7"/>
      <c r="C6" s="7"/>
      <c r="D6" s="7"/>
      <c r="E6" s="7"/>
      <c r="F6" s="7"/>
    </row>
    <row r="7" spans="1:6" ht="20.100000000000001" customHeight="1" x14ac:dyDescent="0.25">
      <c r="A7" s="8" t="s">
        <v>2</v>
      </c>
      <c r="B7" s="9" t="s">
        <v>3</v>
      </c>
      <c r="C7" s="9" t="s">
        <v>4</v>
      </c>
      <c r="D7" s="10" t="s">
        <v>5</v>
      </c>
      <c r="E7" s="11" t="s">
        <v>6</v>
      </c>
      <c r="F7" s="11"/>
    </row>
    <row r="8" spans="1:6" ht="20.100000000000001" customHeight="1" x14ac:dyDescent="0.25">
      <c r="A8" s="9"/>
      <c r="B8" s="12"/>
      <c r="C8" s="12"/>
      <c r="D8" s="13"/>
      <c r="E8" s="14" t="s">
        <v>7</v>
      </c>
      <c r="F8" s="14" t="s">
        <v>8</v>
      </c>
    </row>
    <row r="9" spans="1:6" ht="13.5" customHeight="1" x14ac:dyDescent="0.25">
      <c r="A9" s="15" t="s">
        <v>9</v>
      </c>
      <c r="B9" s="16" t="s">
        <v>10</v>
      </c>
      <c r="C9" s="17" t="s">
        <v>11</v>
      </c>
      <c r="D9" s="16" t="s">
        <v>12</v>
      </c>
      <c r="E9" s="17" t="s">
        <v>13</v>
      </c>
      <c r="F9" s="18" t="s">
        <v>14</v>
      </c>
    </row>
    <row r="10" spans="1:6" x14ac:dyDescent="0.25">
      <c r="A10" s="19">
        <f>'[1]9'!A9</f>
        <v>1</v>
      </c>
      <c r="B10" s="20" t="str">
        <f>'[1]9'!B9</f>
        <v>GANTARANG</v>
      </c>
      <c r="C10" s="20" t="str">
        <f>'[1]9'!C9</f>
        <v>1. PONRE</v>
      </c>
      <c r="D10" s="21">
        <v>450</v>
      </c>
      <c r="E10" s="21">
        <v>334</v>
      </c>
      <c r="F10" s="22">
        <f t="shared" ref="F10:F28" si="0">E10/D10*100</f>
        <v>74.222222222222229</v>
      </c>
    </row>
    <row r="11" spans="1:6" x14ac:dyDescent="0.25">
      <c r="A11" s="23"/>
      <c r="B11" s="24"/>
      <c r="C11" s="24" t="str">
        <f>'[1]9'!C10</f>
        <v>2. GATTARENG</v>
      </c>
      <c r="D11" s="25">
        <v>404</v>
      </c>
      <c r="E11" s="25">
        <v>321</v>
      </c>
      <c r="F11" s="26">
        <f>E11/D11*100</f>
        <v>79.455445544554465</v>
      </c>
    </row>
    <row r="12" spans="1:6" x14ac:dyDescent="0.25">
      <c r="A12" s="23"/>
      <c r="B12" s="24"/>
      <c r="C12" s="24" t="str">
        <f>'[1]9'!C11</f>
        <v>3. BONTONYELENG</v>
      </c>
      <c r="D12" s="25">
        <v>439</v>
      </c>
      <c r="E12" s="25">
        <v>302</v>
      </c>
      <c r="F12" s="26">
        <f t="shared" si="0"/>
        <v>68.792710706150345</v>
      </c>
    </row>
    <row r="13" spans="1:6" x14ac:dyDescent="0.25">
      <c r="A13" s="23">
        <f>'[1]9'!A12</f>
        <v>2</v>
      </c>
      <c r="B13" s="24" t="str">
        <f>'[1]9'!B12</f>
        <v>KINDANG</v>
      </c>
      <c r="C13" s="24" t="str">
        <f>'[1]9'!C12</f>
        <v>4. BORONG RAPPOA</v>
      </c>
      <c r="D13" s="25">
        <v>263</v>
      </c>
      <c r="E13" s="25">
        <v>772</v>
      </c>
      <c r="F13" s="26">
        <f t="shared" si="0"/>
        <v>293.53612167300378</v>
      </c>
    </row>
    <row r="14" spans="1:6" x14ac:dyDescent="0.25">
      <c r="A14" s="23"/>
      <c r="B14" s="24"/>
      <c r="C14" s="24" t="str">
        <f>'[1]9'!C13</f>
        <v>5. BALIBO</v>
      </c>
      <c r="D14" s="25">
        <v>284</v>
      </c>
      <c r="E14" s="25">
        <v>299</v>
      </c>
      <c r="F14" s="26">
        <f t="shared" si="0"/>
        <v>105.28169014084507</v>
      </c>
    </row>
    <row r="15" spans="1:6" x14ac:dyDescent="0.25">
      <c r="A15" s="23">
        <f>'[1]9'!A14</f>
        <v>3</v>
      </c>
      <c r="B15" s="24" t="str">
        <f>'[1]9'!B14</f>
        <v>UJUNG BULU</v>
      </c>
      <c r="C15" s="24" t="str">
        <f>'[1]9'!C14</f>
        <v>6. CAILE</v>
      </c>
      <c r="D15" s="25">
        <v>966</v>
      </c>
      <c r="E15" s="25">
        <v>843</v>
      </c>
      <c r="F15" s="26">
        <f t="shared" si="0"/>
        <v>87.267080745341616</v>
      </c>
    </row>
    <row r="16" spans="1:6" x14ac:dyDescent="0.25">
      <c r="A16" s="23">
        <f>'[1]9'!A15</f>
        <v>4</v>
      </c>
      <c r="B16" s="24" t="str">
        <f>'[1]9'!B15</f>
        <v>UJUNG LOE</v>
      </c>
      <c r="C16" s="24" t="str">
        <f>'[1]9'!C15</f>
        <v>7. UJUNG LOE</v>
      </c>
      <c r="D16" s="25">
        <v>443</v>
      </c>
      <c r="E16" s="25">
        <v>279</v>
      </c>
      <c r="F16" s="26">
        <f t="shared" si="0"/>
        <v>62.979683972911957</v>
      </c>
    </row>
    <row r="17" spans="1:6" x14ac:dyDescent="0.25">
      <c r="A17" s="23"/>
      <c r="B17" s="24"/>
      <c r="C17" s="24" t="str">
        <f>'[1]9'!C16</f>
        <v>8. MANYAMPA</v>
      </c>
      <c r="D17" s="25">
        <v>77</v>
      </c>
      <c r="E17" s="25">
        <v>49</v>
      </c>
      <c r="F17" s="26">
        <f t="shared" si="0"/>
        <v>63.636363636363633</v>
      </c>
    </row>
    <row r="18" spans="1:6" x14ac:dyDescent="0.25">
      <c r="A18" s="23"/>
      <c r="B18" s="24"/>
      <c r="C18" s="24" t="str">
        <f>'[1]9'!C17</f>
        <v>9. PALANGISANG</v>
      </c>
      <c r="D18" s="25">
        <v>176</v>
      </c>
      <c r="E18" s="25">
        <v>114</v>
      </c>
      <c r="F18" s="26">
        <f t="shared" si="0"/>
        <v>64.772727272727266</v>
      </c>
    </row>
    <row r="19" spans="1:6" x14ac:dyDescent="0.25">
      <c r="A19" s="23">
        <f>'[1]9'!A18</f>
        <v>5</v>
      </c>
      <c r="B19" s="24" t="str">
        <f>'[1]9'!B18</f>
        <v>BONTO BAHARI</v>
      </c>
      <c r="C19" s="24" t="str">
        <f>'[1]9'!C18</f>
        <v>10. BONTO BAHARI</v>
      </c>
      <c r="D19" s="25">
        <v>499</v>
      </c>
      <c r="E19" s="25">
        <v>340</v>
      </c>
      <c r="F19" s="26">
        <f t="shared" si="0"/>
        <v>68.136272545090179</v>
      </c>
    </row>
    <row r="20" spans="1:6" x14ac:dyDescent="0.25">
      <c r="A20" s="23">
        <f>'[1]9'!A19</f>
        <v>6</v>
      </c>
      <c r="B20" s="24" t="str">
        <f>'[1]9'!B19</f>
        <v>BONTO TIRO</v>
      </c>
      <c r="C20" s="24" t="str">
        <f>'[1]9'!C19</f>
        <v>11.BONTO TIRO</v>
      </c>
      <c r="D20" s="25">
        <v>201</v>
      </c>
      <c r="E20" s="25">
        <v>167</v>
      </c>
      <c r="F20" s="26">
        <f t="shared" si="0"/>
        <v>83.084577114427859</v>
      </c>
    </row>
    <row r="21" spans="1:6" x14ac:dyDescent="0.25">
      <c r="A21" s="23"/>
      <c r="B21" s="24"/>
      <c r="C21" s="24" t="str">
        <f>'[1]9'!C20</f>
        <v>12. BATANG</v>
      </c>
      <c r="D21" s="25">
        <v>183</v>
      </c>
      <c r="E21" s="25">
        <v>154</v>
      </c>
      <c r="F21" s="26">
        <f>E21/D21*100</f>
        <v>84.153005464480884</v>
      </c>
    </row>
    <row r="22" spans="1:6" x14ac:dyDescent="0.25">
      <c r="A22" s="23">
        <f>'[1]9'!A21</f>
        <v>7</v>
      </c>
      <c r="B22" s="24" t="str">
        <f>'[1]9'!B21</f>
        <v>HERLANG</v>
      </c>
      <c r="C22" s="24" t="str">
        <f>'[1]9'!C21</f>
        <v>13. HERLANG</v>
      </c>
      <c r="D22" s="25">
        <v>283</v>
      </c>
      <c r="E22" s="25">
        <v>230</v>
      </c>
      <c r="F22" s="26">
        <f t="shared" si="0"/>
        <v>81.272084805653705</v>
      </c>
    </row>
    <row r="23" spans="1:6" x14ac:dyDescent="0.25">
      <c r="A23" s="23"/>
      <c r="B23" s="24"/>
      <c r="C23" s="24" t="str">
        <f>'[1]9'!C22</f>
        <v>14. KARASSING</v>
      </c>
      <c r="D23" s="25">
        <v>137</v>
      </c>
      <c r="E23" s="25">
        <v>105</v>
      </c>
      <c r="F23" s="26">
        <f t="shared" si="0"/>
        <v>76.642335766423358</v>
      </c>
    </row>
    <row r="24" spans="1:6" x14ac:dyDescent="0.25">
      <c r="A24" s="23">
        <f>'[1]9'!A23</f>
        <v>8</v>
      </c>
      <c r="B24" s="24" t="str">
        <f>'[1]9'!B23</f>
        <v>KAJANG</v>
      </c>
      <c r="C24" s="24" t="str">
        <f>'[1]9'!C23</f>
        <v>15.KAJANG</v>
      </c>
      <c r="D24" s="25">
        <v>346</v>
      </c>
      <c r="E24" s="25">
        <v>254</v>
      </c>
      <c r="F24" s="26">
        <f t="shared" si="0"/>
        <v>73.410404624277461</v>
      </c>
    </row>
    <row r="25" spans="1:6" x14ac:dyDescent="0.25">
      <c r="A25" s="23"/>
      <c r="B25" s="24"/>
      <c r="C25" s="24" t="str">
        <f>'[1]9'!C24</f>
        <v>16. LEMBANNA</v>
      </c>
      <c r="D25" s="25">
        <v>360</v>
      </c>
      <c r="E25" s="25">
        <v>274</v>
      </c>
      <c r="F25" s="26">
        <f t="shared" si="0"/>
        <v>76.111111111111114</v>
      </c>
    </row>
    <row r="26" spans="1:6" x14ac:dyDescent="0.25">
      <c r="A26" s="23"/>
      <c r="B26" s="24"/>
      <c r="C26" s="24" t="str">
        <f>'[1]9'!C25</f>
        <v>17.TANAH TOA</v>
      </c>
      <c r="D26" s="25">
        <v>224</v>
      </c>
      <c r="E26" s="25">
        <v>141</v>
      </c>
      <c r="F26" s="26">
        <f t="shared" si="0"/>
        <v>62.946428571428569</v>
      </c>
    </row>
    <row r="27" spans="1:6" x14ac:dyDescent="0.25">
      <c r="A27" s="23">
        <f>'[1]9'!A26</f>
        <v>9</v>
      </c>
      <c r="B27" s="24" t="str">
        <f>'[1]9'!B26</f>
        <v>BULUKUMPA</v>
      </c>
      <c r="C27" s="24" t="str">
        <f>'[1]9'!C26</f>
        <v>18. TANETE</v>
      </c>
      <c r="D27" s="25">
        <v>699</v>
      </c>
      <c r="E27" s="25">
        <v>571</v>
      </c>
      <c r="F27" s="26">
        <f t="shared" si="0"/>
        <v>81.688125894134473</v>
      </c>
    </row>
    <row r="28" spans="1:6" x14ac:dyDescent="0.25">
      <c r="A28" s="23"/>
      <c r="B28" s="24"/>
      <c r="C28" s="24" t="str">
        <f>'[1]9'!C27</f>
        <v>19. SALASSAE</v>
      </c>
      <c r="D28" s="25">
        <v>207</v>
      </c>
      <c r="E28" s="25">
        <v>201</v>
      </c>
      <c r="F28" s="26">
        <f t="shared" si="0"/>
        <v>97.101449275362313</v>
      </c>
    </row>
    <row r="29" spans="1:6" x14ac:dyDescent="0.25">
      <c r="A29" s="27">
        <f>'[1]9'!A28</f>
        <v>10</v>
      </c>
      <c r="B29" s="28" t="str">
        <f>'[1]9'!B28</f>
        <v>RILAU ALE</v>
      </c>
      <c r="C29" s="28" t="str">
        <f>'[1]9'!C28</f>
        <v>20.BONTO BANGUN</v>
      </c>
      <c r="D29" s="29">
        <v>620</v>
      </c>
      <c r="E29" s="29">
        <v>541</v>
      </c>
      <c r="F29" s="30">
        <f>E29/D29*100</f>
        <v>87.258064516129025</v>
      </c>
    </row>
    <row r="30" spans="1:6" ht="20.100000000000001" customHeight="1" x14ac:dyDescent="0.25">
      <c r="A30" s="31" t="s">
        <v>15</v>
      </c>
      <c r="B30" s="31"/>
      <c r="C30" s="32"/>
      <c r="D30" s="33">
        <f>SUM(D10:D29)</f>
        <v>7261</v>
      </c>
      <c r="E30" s="33">
        <f>SUM(E10:E29)</f>
        <v>6291</v>
      </c>
      <c r="F30" s="34">
        <f>E30/D30*100</f>
        <v>86.640958545654868</v>
      </c>
    </row>
    <row r="31" spans="1:6" x14ac:dyDescent="0.25">
      <c r="D31" s="35"/>
      <c r="E31" s="35"/>
      <c r="F31" s="35"/>
    </row>
    <row r="32" spans="1:6" x14ac:dyDescent="0.25">
      <c r="A32" s="36" t="s">
        <v>16</v>
      </c>
    </row>
  </sheetData>
  <mergeCells count="4">
    <mergeCell ref="A7:A8"/>
    <mergeCell ref="B7:B8"/>
    <mergeCell ref="C7:C8"/>
    <mergeCell ref="D7:D8"/>
  </mergeCells>
  <printOptions horizontalCentered="1"/>
  <pageMargins left="1.2" right="0.79" top="1.01" bottom="0.7" header="0" footer="0"/>
  <pageSetup paperSize="9" scale="94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2024-09-09T00:49:02Z</dcterms:created>
  <dcterms:modified xsi:type="dcterms:W3CDTF">2024-09-09T00:49:59Z</dcterms:modified>
</cp:coreProperties>
</file>