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TAHUN 2021\Shortcut\BID KOPERASI\SDI\SDI 2026\UKM\"/>
    </mc:Choice>
  </mc:AlternateContent>
  <xr:revisionPtr revIDLastSave="0" documentId="8_{97D364EF-D429-4B0A-B17A-9844DD2B95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AN USAHA" sheetId="53" r:id="rId1"/>
  </sheets>
  <calcPr calcId="181029"/>
</workbook>
</file>

<file path=xl/calcChain.xml><?xml version="1.0" encoding="utf-8"?>
<calcChain xmlns="http://schemas.openxmlformats.org/spreadsheetml/2006/main">
  <c r="I64" i="53" l="1"/>
  <c r="H64" i="53"/>
  <c r="G64" i="53"/>
  <c r="F64" i="53"/>
  <c r="E64" i="53"/>
  <c r="D64" i="53"/>
  <c r="I63" i="53"/>
  <c r="H63" i="53"/>
  <c r="G63" i="53"/>
  <c r="F63" i="53"/>
  <c r="E63" i="53"/>
  <c r="D63" i="53"/>
  <c r="I62" i="53"/>
  <c r="H62" i="53"/>
  <c r="G62" i="53"/>
  <c r="F62" i="53"/>
  <c r="E62" i="53"/>
  <c r="D62" i="53"/>
  <c r="I61" i="53"/>
  <c r="I65" i="53" s="1"/>
  <c r="H61" i="53"/>
  <c r="H65" i="53" s="1"/>
  <c r="G61" i="53"/>
  <c r="G65" i="53" s="1"/>
  <c r="F61" i="53"/>
  <c r="F65" i="53" s="1"/>
  <c r="E61" i="53"/>
  <c r="E65" i="53" s="1"/>
  <c r="D61" i="53"/>
  <c r="D65" i="53" s="1"/>
  <c r="I60" i="53"/>
  <c r="H60" i="53"/>
  <c r="G60" i="53"/>
  <c r="F60" i="53"/>
  <c r="E60" i="53"/>
  <c r="D60" i="53"/>
  <c r="I55" i="53"/>
  <c r="H55" i="53"/>
  <c r="G55" i="53"/>
  <c r="F55" i="53"/>
  <c r="E55" i="53"/>
  <c r="D55" i="53"/>
  <c r="I50" i="53"/>
  <c r="H50" i="53"/>
  <c r="G50" i="53"/>
  <c r="F50" i="53"/>
  <c r="E50" i="53"/>
  <c r="D50" i="53"/>
  <c r="I45" i="53"/>
  <c r="H45" i="53"/>
  <c r="G45" i="53"/>
  <c r="F45" i="53"/>
  <c r="E45" i="53"/>
  <c r="D45" i="53"/>
  <c r="I40" i="53"/>
  <c r="H40" i="53"/>
  <c r="G40" i="53"/>
  <c r="F40" i="53"/>
  <c r="E40" i="53"/>
  <c r="D40" i="53"/>
  <c r="I35" i="53"/>
  <c r="H35" i="53"/>
  <c r="G35" i="53"/>
  <c r="F35" i="53"/>
  <c r="E35" i="53"/>
  <c r="D35" i="53"/>
  <c r="I30" i="53"/>
  <c r="H30" i="53"/>
  <c r="G30" i="53"/>
  <c r="F30" i="53"/>
  <c r="E30" i="53"/>
  <c r="D30" i="53"/>
  <c r="I25" i="53"/>
  <c r="H25" i="53"/>
  <c r="G25" i="53"/>
  <c r="F25" i="53"/>
  <c r="E25" i="53"/>
  <c r="D25" i="53"/>
  <c r="I20" i="53"/>
  <c r="H20" i="53"/>
  <c r="G20" i="53"/>
  <c r="F20" i="53"/>
  <c r="E20" i="53"/>
  <c r="D20" i="53"/>
  <c r="I15" i="53"/>
  <c r="H15" i="53"/>
  <c r="G15" i="53"/>
  <c r="F15" i="53"/>
  <c r="E15" i="53"/>
  <c r="D15" i="53"/>
</calcChain>
</file>

<file path=xl/sharedStrings.xml><?xml version="1.0" encoding="utf-8"?>
<sst xmlns="http://schemas.openxmlformats.org/spreadsheetml/2006/main" count="70" uniqueCount="30">
  <si>
    <t>NO</t>
  </si>
  <si>
    <t>KECAMATAN</t>
  </si>
  <si>
    <t>BULUKUMPA</t>
  </si>
  <si>
    <t>JUMLAH</t>
  </si>
  <si>
    <t>2025</t>
  </si>
  <si>
    <t>JENIS USAHA</t>
  </si>
  <si>
    <t>31 DEDEMBER 2020</t>
  </si>
  <si>
    <t>31 DEDEMBER 2021</t>
  </si>
  <si>
    <t>31 DEDEMBER 2022</t>
  </si>
  <si>
    <t>31 DEDEMBER 2023</t>
  </si>
  <si>
    <t>31 DEDEMBER 2024</t>
  </si>
  <si>
    <t>UJUNGBULU</t>
  </si>
  <si>
    <t>USAHA MIKRO</t>
  </si>
  <si>
    <t>USAHA KECIL</t>
  </si>
  <si>
    <t>USAHA MENENGAH</t>
  </si>
  <si>
    <t>USAHA BESAR</t>
  </si>
  <si>
    <t>GANTARANG</t>
  </si>
  <si>
    <t>KINDANG</t>
  </si>
  <si>
    <t>UJUNG LOE</t>
  </si>
  <si>
    <t>BONTOTIRO</t>
  </si>
  <si>
    <t>BONTOBAHARI</t>
  </si>
  <si>
    <t>RILAU ALE</t>
  </si>
  <si>
    <t>KAJANG</t>
  </si>
  <si>
    <t>HERLANG</t>
  </si>
  <si>
    <t>BULUKUMBA</t>
  </si>
  <si>
    <t xml:space="preserve">PEMERINTAH KABUPATEN BULUKUMBA </t>
  </si>
  <si>
    <t>DINAS KOPERASI USAHA KECIL MENENGAH DAN TENAGA KERJA</t>
  </si>
  <si>
    <t>Jln. Bandeng N0.20, TELP : 0413 81083. Emil : dinasp2umkm.blk@gmail.com  BULUKUMBA</t>
  </si>
  <si>
    <t>PERKEMBANGAN DATA USAHA MIKRO, KECIL DAN MENENGAH KABUPATEN BULUKUMBA</t>
  </si>
  <si>
    <t>TAHUN 2019 s/d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</si>
</sst>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Rp&quot;* #,##0_);_(&quot;Rp&quot;* \(#,##0\);_(&quot;Rp&quot;* &quot;-&quot;_);_(@_)"/>
    <numFmt numFmtId="168" formatCode="[$-421]dd\ mmmm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1"/>
      <scheme val="minor"/>
    </font>
    <font>
      <b/>
      <sz val="12"/>
      <name val="Calibri"/>
      <family val="2"/>
      <charset val="1"/>
      <scheme val="minor"/>
    </font>
    <font>
      <b/>
      <sz val="20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Calibri"/>
      <family val="2"/>
      <scheme val="minor"/>
    </font>
    <font>
      <b/>
      <sz val="19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>
      <alignment vertical="center"/>
    </xf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168" fontId="4" fillId="3" borderId="1" xfId="0" applyNumberFormat="1" applyFont="1" applyFill="1" applyBorder="1" applyAlignment="1">
      <alignment horizontal="center" vertical="center" wrapText="1"/>
    </xf>
    <xf numFmtId="168" fontId="4" fillId="3" borderId="1" xfId="0" quotePrefix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5" fillId="2" borderId="1" xfId="18" applyFont="1" applyFill="1" applyBorder="1" applyAlignment="1">
      <alignment horizontal="left" vertical="center" wrapText="1"/>
    </xf>
    <xf numFmtId="164" fontId="6" fillId="2" borderId="1" xfId="18" applyFont="1" applyFill="1" applyBorder="1" applyAlignment="1">
      <alignment vertical="center"/>
    </xf>
    <xf numFmtId="164" fontId="6" fillId="2" borderId="1" xfId="18" applyFont="1" applyFill="1" applyBorder="1"/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3" borderId="1" xfId="18" applyFont="1" applyFill="1" applyBorder="1" applyAlignment="1">
      <alignment vertical="center"/>
    </xf>
    <xf numFmtId="164" fontId="10" fillId="3" borderId="1" xfId="18" applyFont="1" applyFill="1" applyBorder="1" applyAlignment="1">
      <alignment vertical="center"/>
    </xf>
    <xf numFmtId="164" fontId="5" fillId="2" borderId="1" xfId="18" applyFont="1" applyFill="1" applyBorder="1" applyAlignment="1">
      <alignment vertical="center"/>
    </xf>
    <xf numFmtId="164" fontId="6" fillId="2" borderId="1" xfId="18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164" fontId="5" fillId="2" borderId="1" xfId="18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64" fontId="4" fillId="4" borderId="1" xfId="18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8">
    <cellStyle name="Comma [0]" xfId="18" builtinId="6"/>
    <cellStyle name="Comma [0] 2" xfId="2" xr:uid="{00000000-0005-0000-0000-000003000000}"/>
    <cellStyle name="Comma [0] 3" xfId="5" xr:uid="{00000000-0005-0000-0000-000004000000}"/>
    <cellStyle name="Comma [0] 4" xfId="7" xr:uid="{00000000-0005-0000-0000-000005000000}"/>
    <cellStyle name="Comma 10" xfId="26" xr:uid="{EDACE8BD-FC70-4F3F-BAB3-344ECCD450F7}"/>
    <cellStyle name="Comma 11" xfId="27" xr:uid="{E44B00D4-1564-481D-B646-F10DEF2A9554}"/>
    <cellStyle name="Comma 2" xfId="6" xr:uid="{00000000-0005-0000-0000-000006000000}"/>
    <cellStyle name="Comma 2 2" xfId="20" xr:uid="{8A8B012D-BC37-4AA5-BB59-C9CB1A917FFC}"/>
    <cellStyle name="Comma 3" xfId="8" xr:uid="{00000000-0005-0000-0000-000007000000}"/>
    <cellStyle name="Comma 4" xfId="19" xr:uid="{F89CC97D-FE1F-4E8A-8920-80B42A14B8E1}"/>
    <cellStyle name="Comma 5" xfId="21" xr:uid="{382F676B-1A4E-46D2-BDA9-E6B22AD04C8E}"/>
    <cellStyle name="Comma 6" xfId="22" xr:uid="{4F3A2C07-CEA3-4069-A0E9-ABCB8A20192B}"/>
    <cellStyle name="Comma 7" xfId="23" xr:uid="{F967561D-21B3-4499-95B0-F57AB215F160}"/>
    <cellStyle name="Comma 8" xfId="24" xr:uid="{F466F33A-EFC5-4066-B378-75A3E4923BE3}"/>
    <cellStyle name="Comma 9" xfId="25" xr:uid="{A1601B7F-FDC6-47A5-ABFD-AB61EFE71B9E}"/>
    <cellStyle name="Currency [0] 2" xfId="10" xr:uid="{00000000-0005-0000-0000-000008000000}"/>
    <cellStyle name="Normal" xfId="0" builtinId="0"/>
    <cellStyle name="Normal 10" xfId="16" xr:uid="{00000000-0005-0000-0000-00000B000000}"/>
    <cellStyle name="Normal 11" xfId="17" xr:uid="{00000000-0005-0000-0000-00000C000000}"/>
    <cellStyle name="Normal 2" xfId="1" xr:uid="{00000000-0005-0000-0000-00000D000000}"/>
    <cellStyle name="Normal 2 2" xfId="4" xr:uid="{00000000-0005-0000-0000-00000E000000}"/>
    <cellStyle name="Normal 3" xfId="3" xr:uid="{00000000-0005-0000-0000-00000F000000}"/>
    <cellStyle name="Normal 4" xfId="9" xr:uid="{00000000-0005-0000-0000-000010000000}"/>
    <cellStyle name="Normal 5" xfId="12" xr:uid="{00000000-0005-0000-0000-000011000000}"/>
    <cellStyle name="Normal 6" xfId="13" xr:uid="{00000000-0005-0000-0000-000012000000}"/>
    <cellStyle name="Normal 7" xfId="11" xr:uid="{00000000-0005-0000-0000-000013000000}"/>
    <cellStyle name="Normal 8" xfId="14" xr:uid="{00000000-0005-0000-0000-000014000000}"/>
    <cellStyle name="Normal 9" xfId="15" xr:uid="{00000000-0005-0000-0000-000015000000}"/>
  </cellStyles>
  <dxfs count="0"/>
  <tableStyles count="0" defaultTableStyle="TableStyleMedium2" defaultPivotStyle="PivotStyleLight16"/>
  <colors>
    <mruColors>
      <color rgb="FF66FF66"/>
      <color rgb="FFCC0000"/>
      <color rgb="FFBD05CB"/>
      <color rgb="FF2EA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131379</xdr:colOff>
      <xdr:row>0</xdr:row>
      <xdr:rowOff>45982</xdr:rowOff>
    </xdr:from>
    <xdr:ext cx="647700" cy="495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79" y="45982"/>
          <a:ext cx="6477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5"/>
  <sheetViews>
    <sheetView tabSelected="1" zoomScale="115" zoomScaleNormal="115" workbookViewId="0">
      <selection activeCell="A5" sqref="A5:I5"/>
    </sheetView>
  </sheetViews>
  <sheetFormatPr defaultRowHeight="15" x14ac:dyDescent="0.25"/>
  <cols>
    <col min="2" max="2" width="22.28515625" customWidth="1"/>
    <col min="3" max="3" width="26.5703125" customWidth="1"/>
    <col min="4" max="9" width="17.5703125" customWidth="1"/>
  </cols>
  <sheetData>
    <row r="1" spans="1:25" s="24" customFormat="1" ht="24.75" customHeight="1" x14ac:dyDescent="0.25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4" customFormat="1" ht="24.75" customHeight="1" thickBot="1" x14ac:dyDescent="0.3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s="24" customFormat="1" ht="16.5" thickTop="1" thickBot="1" x14ac:dyDescent="0.3">
      <c r="A3" s="39" t="s">
        <v>27</v>
      </c>
      <c r="B3" s="39"/>
      <c r="C3" s="39"/>
      <c r="D3" s="39"/>
      <c r="E3" s="39"/>
      <c r="F3" s="39"/>
      <c r="G3" s="39"/>
      <c r="H3" s="39"/>
      <c r="I3" s="3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s="24" customFormat="1" ht="9" customHeight="1" thickTop="1" x14ac:dyDescent="0.25">
      <c r="A4" s="34"/>
      <c r="B4" s="34"/>
      <c r="C4" s="34"/>
      <c r="D4" s="34"/>
      <c r="E4" s="34"/>
      <c r="F4" s="34"/>
      <c r="G4" s="34"/>
      <c r="P4" s="36"/>
      <c r="Q4" s="36"/>
      <c r="R4" s="36"/>
      <c r="S4" s="36"/>
      <c r="T4" s="36"/>
      <c r="U4" s="36"/>
      <c r="V4" s="36"/>
      <c r="W4" s="36"/>
      <c r="X4" s="25"/>
    </row>
    <row r="5" spans="1:25" s="26" customFormat="1" ht="15.75" x14ac:dyDescent="0.25">
      <c r="A5" s="35" t="s">
        <v>28</v>
      </c>
      <c r="B5" s="35"/>
      <c r="C5" s="35"/>
      <c r="D5" s="35"/>
      <c r="E5" s="35"/>
      <c r="F5" s="35"/>
      <c r="G5" s="35"/>
      <c r="H5" s="35"/>
      <c r="I5" s="35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s="26" customFormat="1" ht="15.75" x14ac:dyDescent="0.25">
      <c r="A6" s="35" t="s">
        <v>29</v>
      </c>
      <c r="B6" s="35"/>
      <c r="C6" s="35"/>
      <c r="D6" s="35"/>
      <c r="E6" s="35"/>
      <c r="F6" s="35"/>
      <c r="G6" s="35"/>
      <c r="H6" s="35"/>
      <c r="I6" s="35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9" spans="1:25" ht="31.5" x14ac:dyDescent="0.25">
      <c r="A9" s="30" t="s">
        <v>0</v>
      </c>
      <c r="B9" s="30" t="s">
        <v>1</v>
      </c>
      <c r="C9" s="30" t="s">
        <v>5</v>
      </c>
      <c r="D9" s="1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2" t="s">
        <v>4</v>
      </c>
    </row>
    <row r="10" spans="1:25" ht="15.75" x14ac:dyDescent="0.25">
      <c r="A10" s="31"/>
      <c r="B10" s="31"/>
      <c r="C10" s="31"/>
      <c r="D10" s="3"/>
      <c r="E10" s="3"/>
      <c r="F10" s="3"/>
      <c r="G10" s="3"/>
      <c r="H10" s="3"/>
      <c r="I10" s="3"/>
    </row>
    <row r="11" spans="1:25" ht="15.75" x14ac:dyDescent="0.25">
      <c r="A11" s="4">
        <v>1</v>
      </c>
      <c r="B11" s="5" t="s">
        <v>11</v>
      </c>
      <c r="C11" s="6" t="s">
        <v>12</v>
      </c>
      <c r="D11" s="7">
        <v>16100</v>
      </c>
      <c r="E11" s="7">
        <v>16119</v>
      </c>
      <c r="F11" s="7">
        <v>14622</v>
      </c>
      <c r="G11" s="8">
        <v>9359</v>
      </c>
      <c r="H11" s="9">
        <v>9367</v>
      </c>
      <c r="I11" s="9">
        <v>9401</v>
      </c>
    </row>
    <row r="12" spans="1:25" ht="15.75" x14ac:dyDescent="0.25">
      <c r="A12" s="10"/>
      <c r="B12" s="6"/>
      <c r="C12" s="6" t="s">
        <v>13</v>
      </c>
      <c r="D12" s="11"/>
      <c r="E12" s="11"/>
      <c r="F12" s="11"/>
      <c r="G12" s="11"/>
      <c r="H12" s="11">
        <v>141</v>
      </c>
      <c r="I12" s="11">
        <v>141</v>
      </c>
    </row>
    <row r="13" spans="1:25" ht="15.75" x14ac:dyDescent="0.25">
      <c r="A13" s="10"/>
      <c r="B13" s="6"/>
      <c r="C13" s="6" t="s">
        <v>14</v>
      </c>
      <c r="D13" s="11"/>
      <c r="E13" s="11"/>
      <c r="F13" s="11"/>
      <c r="G13" s="11"/>
      <c r="H13" s="11">
        <v>16</v>
      </c>
      <c r="I13" s="11">
        <v>16</v>
      </c>
    </row>
    <row r="14" spans="1:25" ht="15.75" x14ac:dyDescent="0.25">
      <c r="A14" s="10"/>
      <c r="B14" s="6"/>
      <c r="C14" s="6" t="s">
        <v>15</v>
      </c>
      <c r="D14" s="11"/>
      <c r="E14" s="11"/>
      <c r="F14" s="11"/>
      <c r="G14" s="11"/>
      <c r="H14" s="11">
        <v>38</v>
      </c>
      <c r="I14" s="11">
        <v>38</v>
      </c>
    </row>
    <row r="15" spans="1:25" ht="15.75" x14ac:dyDescent="0.25">
      <c r="A15" s="3"/>
      <c r="B15" s="12"/>
      <c r="C15" s="12"/>
      <c r="D15" s="13">
        <f t="shared" ref="D15:E15" si="0">SUM(D11:D14)</f>
        <v>16100</v>
      </c>
      <c r="E15" s="13">
        <f t="shared" si="0"/>
        <v>16119</v>
      </c>
      <c r="F15" s="14">
        <f>SUM(F11:F14)</f>
        <v>14622</v>
      </c>
      <c r="G15" s="14">
        <f t="shared" ref="G15:I15" si="1">SUM(G11:G14)</f>
        <v>9359</v>
      </c>
      <c r="H15" s="14">
        <f t="shared" si="1"/>
        <v>9562</v>
      </c>
      <c r="I15" s="14">
        <f t="shared" si="1"/>
        <v>9596</v>
      </c>
    </row>
    <row r="16" spans="1:25" ht="15.75" x14ac:dyDescent="0.25">
      <c r="A16" s="4">
        <v>2</v>
      </c>
      <c r="B16" s="5" t="s">
        <v>16</v>
      </c>
      <c r="C16" s="6" t="s">
        <v>12</v>
      </c>
      <c r="D16" s="15">
        <v>16605</v>
      </c>
      <c r="E16" s="15">
        <v>16623</v>
      </c>
      <c r="F16" s="15">
        <v>9626</v>
      </c>
      <c r="G16" s="8">
        <v>8843</v>
      </c>
      <c r="H16" s="9">
        <v>8846</v>
      </c>
      <c r="I16" s="9">
        <v>8859</v>
      </c>
    </row>
    <row r="17" spans="1:9" ht="15.75" x14ac:dyDescent="0.25">
      <c r="A17" s="10"/>
      <c r="B17" s="6"/>
      <c r="C17" s="6" t="s">
        <v>13</v>
      </c>
      <c r="D17" s="11"/>
      <c r="E17" s="11"/>
      <c r="F17" s="11"/>
      <c r="G17" s="11"/>
      <c r="H17" s="11">
        <v>58</v>
      </c>
      <c r="I17" s="11">
        <v>58</v>
      </c>
    </row>
    <row r="18" spans="1:9" ht="15.75" x14ac:dyDescent="0.25">
      <c r="A18" s="10"/>
      <c r="B18" s="6"/>
      <c r="C18" s="6" t="s">
        <v>14</v>
      </c>
      <c r="D18" s="11"/>
      <c r="E18" s="11"/>
      <c r="F18" s="11"/>
      <c r="G18" s="11"/>
      <c r="H18" s="11">
        <v>21</v>
      </c>
      <c r="I18" s="11">
        <v>21</v>
      </c>
    </row>
    <row r="19" spans="1:9" ht="15.75" x14ac:dyDescent="0.25">
      <c r="A19" s="10"/>
      <c r="B19" s="6"/>
      <c r="C19" s="6" t="s">
        <v>15</v>
      </c>
      <c r="D19" s="11"/>
      <c r="E19" s="11"/>
      <c r="F19" s="11"/>
      <c r="G19" s="11"/>
      <c r="H19" s="11">
        <v>23</v>
      </c>
      <c r="I19" s="11">
        <v>23</v>
      </c>
    </row>
    <row r="20" spans="1:9" ht="15.75" x14ac:dyDescent="0.25">
      <c r="A20" s="3"/>
      <c r="B20" s="12"/>
      <c r="C20" s="12"/>
      <c r="D20" s="13">
        <f t="shared" ref="D20:I20" si="2">SUM(D16:D19)</f>
        <v>16605</v>
      </c>
      <c r="E20" s="13">
        <f t="shared" si="2"/>
        <v>16623</v>
      </c>
      <c r="F20" s="14">
        <f t="shared" si="2"/>
        <v>9626</v>
      </c>
      <c r="G20" s="14">
        <f t="shared" si="2"/>
        <v>8843</v>
      </c>
      <c r="H20" s="14">
        <f t="shared" si="2"/>
        <v>8948</v>
      </c>
      <c r="I20" s="14">
        <f t="shared" si="2"/>
        <v>8961</v>
      </c>
    </row>
    <row r="21" spans="1:9" ht="15.75" x14ac:dyDescent="0.25">
      <c r="A21" s="4">
        <v>3</v>
      </c>
      <c r="B21" s="5" t="s">
        <v>17</v>
      </c>
      <c r="C21" s="6" t="s">
        <v>12</v>
      </c>
      <c r="D21" s="16">
        <v>6795</v>
      </c>
      <c r="E21" s="16">
        <v>6802</v>
      </c>
      <c r="F21" s="16">
        <v>6802</v>
      </c>
      <c r="G21" s="8">
        <v>3975</v>
      </c>
      <c r="H21" s="9">
        <v>3976</v>
      </c>
      <c r="I21" s="9">
        <v>3977</v>
      </c>
    </row>
    <row r="22" spans="1:9" ht="15.75" x14ac:dyDescent="0.25">
      <c r="A22" s="10"/>
      <c r="B22" s="6"/>
      <c r="C22" s="6" t="s">
        <v>13</v>
      </c>
      <c r="D22" s="11"/>
      <c r="E22" s="11"/>
      <c r="F22" s="11"/>
      <c r="G22" s="11"/>
      <c r="H22" s="11">
        <v>3</v>
      </c>
      <c r="I22" s="17">
        <v>3</v>
      </c>
    </row>
    <row r="23" spans="1:9" ht="15.75" x14ac:dyDescent="0.25">
      <c r="A23" s="10"/>
      <c r="B23" s="6"/>
      <c r="C23" s="6" t="s">
        <v>14</v>
      </c>
      <c r="D23" s="11"/>
      <c r="E23" s="11"/>
      <c r="F23" s="11"/>
      <c r="G23" s="11"/>
      <c r="H23" s="11">
        <v>0</v>
      </c>
      <c r="I23" s="17">
        <v>0</v>
      </c>
    </row>
    <row r="24" spans="1:9" ht="15.75" x14ac:dyDescent="0.25">
      <c r="A24" s="10"/>
      <c r="B24" s="6"/>
      <c r="C24" s="6" t="s">
        <v>15</v>
      </c>
      <c r="D24" s="11"/>
      <c r="E24" s="11"/>
      <c r="F24" s="11"/>
      <c r="G24" s="11"/>
      <c r="H24" s="11">
        <v>0</v>
      </c>
      <c r="I24" s="17">
        <v>0</v>
      </c>
    </row>
    <row r="25" spans="1:9" ht="15.75" x14ac:dyDescent="0.25">
      <c r="A25" s="18"/>
      <c r="B25" s="19"/>
      <c r="C25" s="19"/>
      <c r="D25" s="13">
        <f t="shared" ref="D25:I25" si="3">SUM(D21:D24)</f>
        <v>6795</v>
      </c>
      <c r="E25" s="13">
        <f t="shared" si="3"/>
        <v>6802</v>
      </c>
      <c r="F25" s="14">
        <f t="shared" si="3"/>
        <v>6802</v>
      </c>
      <c r="G25" s="14">
        <f t="shared" si="3"/>
        <v>3975</v>
      </c>
      <c r="H25" s="14">
        <f t="shared" si="3"/>
        <v>3979</v>
      </c>
      <c r="I25" s="14">
        <f t="shared" si="3"/>
        <v>3980</v>
      </c>
    </row>
    <row r="26" spans="1:9" ht="15.75" x14ac:dyDescent="0.25">
      <c r="A26" s="4">
        <v>4</v>
      </c>
      <c r="B26" s="5" t="s">
        <v>18</v>
      </c>
      <c r="C26" s="6" t="s">
        <v>12</v>
      </c>
      <c r="D26" s="15">
        <v>6975</v>
      </c>
      <c r="E26" s="15">
        <v>6983</v>
      </c>
      <c r="F26" s="15">
        <v>6987</v>
      </c>
      <c r="G26" s="8">
        <v>4516</v>
      </c>
      <c r="H26" s="9">
        <v>4515</v>
      </c>
      <c r="I26" s="9">
        <v>4517</v>
      </c>
    </row>
    <row r="27" spans="1:9" ht="15.75" x14ac:dyDescent="0.25">
      <c r="A27" s="10"/>
      <c r="B27" s="6"/>
      <c r="C27" s="6" t="s">
        <v>13</v>
      </c>
      <c r="D27" s="11"/>
      <c r="E27" s="11"/>
      <c r="F27" s="11"/>
      <c r="G27" s="11"/>
      <c r="H27" s="11">
        <v>16</v>
      </c>
      <c r="I27" s="11">
        <v>16</v>
      </c>
    </row>
    <row r="28" spans="1:9" ht="15.75" x14ac:dyDescent="0.25">
      <c r="A28" s="10"/>
      <c r="B28" s="6"/>
      <c r="C28" s="6" t="s">
        <v>14</v>
      </c>
      <c r="D28" s="11"/>
      <c r="E28" s="11"/>
      <c r="F28" s="11"/>
      <c r="G28" s="11"/>
      <c r="H28" s="11">
        <v>1</v>
      </c>
      <c r="I28" s="11">
        <v>1</v>
      </c>
    </row>
    <row r="29" spans="1:9" ht="15.75" x14ac:dyDescent="0.25">
      <c r="A29" s="10"/>
      <c r="B29" s="6"/>
      <c r="C29" s="6" t="s">
        <v>15</v>
      </c>
      <c r="D29" s="11"/>
      <c r="E29" s="11"/>
      <c r="F29" s="11"/>
      <c r="G29" s="11"/>
      <c r="H29" s="11">
        <v>2</v>
      </c>
      <c r="I29" s="11">
        <v>2</v>
      </c>
    </row>
    <row r="30" spans="1:9" ht="15.75" x14ac:dyDescent="0.25">
      <c r="A30" s="18"/>
      <c r="B30" s="19"/>
      <c r="C30" s="19"/>
      <c r="D30" s="13">
        <f t="shared" ref="D30:I30" si="4">SUM(D26:D29)</f>
        <v>6975</v>
      </c>
      <c r="E30" s="13">
        <f t="shared" si="4"/>
        <v>6983</v>
      </c>
      <c r="F30" s="14">
        <f t="shared" si="4"/>
        <v>6987</v>
      </c>
      <c r="G30" s="14">
        <f t="shared" si="4"/>
        <v>4516</v>
      </c>
      <c r="H30" s="14">
        <f t="shared" si="4"/>
        <v>4534</v>
      </c>
      <c r="I30" s="14">
        <f t="shared" si="4"/>
        <v>4536</v>
      </c>
    </row>
    <row r="31" spans="1:9" ht="15.75" x14ac:dyDescent="0.25">
      <c r="A31" s="4">
        <v>5</v>
      </c>
      <c r="B31" s="5" t="s">
        <v>19</v>
      </c>
      <c r="C31" s="6" t="s">
        <v>12</v>
      </c>
      <c r="D31" s="20">
        <v>1897</v>
      </c>
      <c r="E31" s="20">
        <v>1903</v>
      </c>
      <c r="F31" s="20">
        <v>1903</v>
      </c>
      <c r="G31" s="8">
        <v>1435</v>
      </c>
      <c r="H31" s="9">
        <v>1435</v>
      </c>
      <c r="I31" s="9">
        <v>1435</v>
      </c>
    </row>
    <row r="32" spans="1:9" ht="15.75" x14ac:dyDescent="0.25">
      <c r="A32" s="10"/>
      <c r="B32" s="6"/>
      <c r="C32" s="6" t="s">
        <v>13</v>
      </c>
      <c r="D32" s="11"/>
      <c r="E32" s="11"/>
      <c r="F32" s="11"/>
      <c r="G32" s="11"/>
      <c r="H32" s="11">
        <v>11</v>
      </c>
      <c r="I32" s="11">
        <v>11</v>
      </c>
    </row>
    <row r="33" spans="1:9" ht="15.75" x14ac:dyDescent="0.25">
      <c r="A33" s="10"/>
      <c r="B33" s="6"/>
      <c r="C33" s="6" t="s">
        <v>14</v>
      </c>
      <c r="D33" s="11"/>
      <c r="E33" s="11"/>
      <c r="F33" s="11"/>
      <c r="G33" s="11"/>
      <c r="H33" s="11">
        <v>0</v>
      </c>
      <c r="I33" s="11">
        <v>0</v>
      </c>
    </row>
    <row r="34" spans="1:9" ht="15.75" x14ac:dyDescent="0.25">
      <c r="A34" s="10"/>
      <c r="B34" s="6"/>
      <c r="C34" s="6" t="s">
        <v>15</v>
      </c>
      <c r="D34" s="11"/>
      <c r="E34" s="11"/>
      <c r="F34" s="11"/>
      <c r="G34" s="11"/>
      <c r="H34" s="11">
        <v>0</v>
      </c>
      <c r="I34" s="11">
        <v>0</v>
      </c>
    </row>
    <row r="35" spans="1:9" ht="15.75" x14ac:dyDescent="0.25">
      <c r="A35" s="18"/>
      <c r="B35" s="19"/>
      <c r="C35" s="19"/>
      <c r="D35" s="13">
        <f t="shared" ref="D35:I35" si="5">SUM(D31:D34)</f>
        <v>1897</v>
      </c>
      <c r="E35" s="13">
        <f t="shared" si="5"/>
        <v>1903</v>
      </c>
      <c r="F35" s="14">
        <f t="shared" si="5"/>
        <v>1903</v>
      </c>
      <c r="G35" s="14">
        <f t="shared" si="5"/>
        <v>1435</v>
      </c>
      <c r="H35" s="14">
        <f t="shared" si="5"/>
        <v>1446</v>
      </c>
      <c r="I35" s="14">
        <f t="shared" si="5"/>
        <v>1446</v>
      </c>
    </row>
    <row r="36" spans="1:9" ht="15.75" x14ac:dyDescent="0.25">
      <c r="A36" s="4">
        <v>6</v>
      </c>
      <c r="B36" s="5" t="s">
        <v>20</v>
      </c>
      <c r="C36" s="6" t="s">
        <v>12</v>
      </c>
      <c r="D36" s="7">
        <v>3521</v>
      </c>
      <c r="E36" s="7">
        <v>3526</v>
      </c>
      <c r="F36" s="7">
        <v>4537</v>
      </c>
      <c r="G36" s="8">
        <v>2626</v>
      </c>
      <c r="H36" s="9">
        <v>2626</v>
      </c>
      <c r="I36" s="9">
        <v>2626</v>
      </c>
    </row>
    <row r="37" spans="1:9" ht="15.75" x14ac:dyDescent="0.25">
      <c r="A37" s="10"/>
      <c r="B37" s="6"/>
      <c r="C37" s="6" t="s">
        <v>13</v>
      </c>
      <c r="D37" s="11"/>
      <c r="E37" s="11"/>
      <c r="F37" s="11"/>
      <c r="G37" s="11"/>
      <c r="H37" s="11">
        <v>59</v>
      </c>
      <c r="I37" s="11">
        <v>59</v>
      </c>
    </row>
    <row r="38" spans="1:9" ht="15.75" x14ac:dyDescent="0.25">
      <c r="A38" s="10"/>
      <c r="B38" s="6"/>
      <c r="C38" s="6" t="s">
        <v>14</v>
      </c>
      <c r="D38" s="11"/>
      <c r="E38" s="11"/>
      <c r="F38" s="11"/>
      <c r="G38" s="11"/>
      <c r="H38" s="11">
        <v>4</v>
      </c>
      <c r="I38" s="11">
        <v>4</v>
      </c>
    </row>
    <row r="39" spans="1:9" ht="15.75" x14ac:dyDescent="0.25">
      <c r="A39" s="10"/>
      <c r="B39" s="6"/>
      <c r="C39" s="6" t="s">
        <v>15</v>
      </c>
      <c r="D39" s="11"/>
      <c r="E39" s="11"/>
      <c r="F39" s="11"/>
      <c r="G39" s="11"/>
      <c r="H39" s="11">
        <v>9</v>
      </c>
      <c r="I39" s="11">
        <v>9</v>
      </c>
    </row>
    <row r="40" spans="1:9" ht="15.75" x14ac:dyDescent="0.25">
      <c r="A40" s="18"/>
      <c r="B40" s="19"/>
      <c r="C40" s="19"/>
      <c r="D40" s="13">
        <f t="shared" ref="D40:I40" si="6">SUM(D36:D39)</f>
        <v>3521</v>
      </c>
      <c r="E40" s="13">
        <f t="shared" si="6"/>
        <v>3526</v>
      </c>
      <c r="F40" s="14">
        <f t="shared" si="6"/>
        <v>4537</v>
      </c>
      <c r="G40" s="14">
        <f t="shared" si="6"/>
        <v>2626</v>
      </c>
      <c r="H40" s="14">
        <f t="shared" si="6"/>
        <v>2698</v>
      </c>
      <c r="I40" s="14">
        <f t="shared" si="6"/>
        <v>2698</v>
      </c>
    </row>
    <row r="41" spans="1:9" ht="15.75" x14ac:dyDescent="0.25">
      <c r="A41" s="4">
        <v>7</v>
      </c>
      <c r="B41" s="5" t="s">
        <v>21</v>
      </c>
      <c r="C41" s="6" t="s">
        <v>12</v>
      </c>
      <c r="D41" s="20">
        <v>9796</v>
      </c>
      <c r="E41" s="20">
        <v>9804</v>
      </c>
      <c r="F41" s="20">
        <v>5826</v>
      </c>
      <c r="G41" s="8">
        <v>4831</v>
      </c>
      <c r="H41" s="9">
        <v>4832</v>
      </c>
      <c r="I41" s="9">
        <v>4834</v>
      </c>
    </row>
    <row r="42" spans="1:9" ht="15.75" x14ac:dyDescent="0.25">
      <c r="A42" s="10"/>
      <c r="B42" s="6"/>
      <c r="C42" s="6" t="s">
        <v>13</v>
      </c>
      <c r="D42" s="11"/>
      <c r="E42" s="11"/>
      <c r="F42" s="11"/>
      <c r="G42" s="11"/>
      <c r="H42" s="11">
        <v>24</v>
      </c>
      <c r="I42" s="11">
        <v>24</v>
      </c>
    </row>
    <row r="43" spans="1:9" ht="15.75" x14ac:dyDescent="0.25">
      <c r="A43" s="10"/>
      <c r="B43" s="6"/>
      <c r="C43" s="6" t="s">
        <v>14</v>
      </c>
      <c r="D43" s="11"/>
      <c r="E43" s="11"/>
      <c r="F43" s="11"/>
      <c r="G43" s="11"/>
      <c r="H43" s="11">
        <v>2</v>
      </c>
      <c r="I43" s="11">
        <v>2</v>
      </c>
    </row>
    <row r="44" spans="1:9" ht="15.75" x14ac:dyDescent="0.25">
      <c r="A44" s="10"/>
      <c r="B44" s="6"/>
      <c r="C44" s="6" t="s">
        <v>15</v>
      </c>
      <c r="D44" s="11"/>
      <c r="E44" s="11"/>
      <c r="F44" s="11"/>
      <c r="G44" s="11"/>
      <c r="H44" s="11">
        <v>3</v>
      </c>
      <c r="I44" s="11">
        <v>3</v>
      </c>
    </row>
    <row r="45" spans="1:9" ht="15.75" x14ac:dyDescent="0.25">
      <c r="A45" s="18"/>
      <c r="B45" s="19"/>
      <c r="C45" s="19"/>
      <c r="D45" s="13">
        <f t="shared" ref="D45:I45" si="7">SUM(D41:D44)</f>
        <v>9796</v>
      </c>
      <c r="E45" s="13">
        <f t="shared" si="7"/>
        <v>9804</v>
      </c>
      <c r="F45" s="14">
        <f t="shared" si="7"/>
        <v>5826</v>
      </c>
      <c r="G45" s="14">
        <f t="shared" si="7"/>
        <v>4831</v>
      </c>
      <c r="H45" s="14">
        <f t="shared" si="7"/>
        <v>4861</v>
      </c>
      <c r="I45" s="14">
        <f t="shared" si="7"/>
        <v>4863</v>
      </c>
    </row>
    <row r="46" spans="1:9" ht="15.75" x14ac:dyDescent="0.25">
      <c r="A46" s="4">
        <v>8</v>
      </c>
      <c r="B46" s="5" t="s">
        <v>2</v>
      </c>
      <c r="C46" s="6" t="s">
        <v>12</v>
      </c>
      <c r="D46" s="20">
        <v>9765</v>
      </c>
      <c r="E46" s="20">
        <v>9775</v>
      </c>
      <c r="F46" s="20">
        <v>6282</v>
      </c>
      <c r="G46" s="8">
        <v>5130</v>
      </c>
      <c r="H46" s="9">
        <v>5133</v>
      </c>
      <c r="I46" s="9">
        <v>5135</v>
      </c>
    </row>
    <row r="47" spans="1:9" ht="15.75" x14ac:dyDescent="0.25">
      <c r="A47" s="10"/>
      <c r="B47" s="6"/>
      <c r="C47" s="6" t="s">
        <v>13</v>
      </c>
      <c r="D47" s="11"/>
      <c r="E47" s="11"/>
      <c r="F47" s="11"/>
      <c r="G47" s="11"/>
      <c r="H47" s="11">
        <v>14</v>
      </c>
      <c r="I47" s="11">
        <v>14</v>
      </c>
    </row>
    <row r="48" spans="1:9" ht="15.75" x14ac:dyDescent="0.25">
      <c r="A48" s="4"/>
      <c r="B48" s="6"/>
      <c r="C48" s="6" t="s">
        <v>14</v>
      </c>
      <c r="D48" s="11"/>
      <c r="E48" s="11"/>
      <c r="F48" s="11"/>
      <c r="G48" s="11"/>
      <c r="H48" s="11">
        <v>3</v>
      </c>
      <c r="I48" s="11">
        <v>3</v>
      </c>
    </row>
    <row r="49" spans="1:9" ht="15.75" x14ac:dyDescent="0.25">
      <c r="A49" s="4"/>
      <c r="B49" s="6"/>
      <c r="C49" s="6" t="s">
        <v>15</v>
      </c>
      <c r="D49" s="11"/>
      <c r="E49" s="11"/>
      <c r="F49" s="11"/>
      <c r="G49" s="11"/>
      <c r="H49" s="11">
        <v>3</v>
      </c>
      <c r="I49" s="11">
        <v>3</v>
      </c>
    </row>
    <row r="50" spans="1:9" ht="15.75" x14ac:dyDescent="0.25">
      <c r="A50" s="3"/>
      <c r="B50" s="19"/>
      <c r="C50" s="19"/>
      <c r="D50" s="13">
        <f t="shared" ref="D50:I50" si="8">SUM(D46:D49)</f>
        <v>9765</v>
      </c>
      <c r="E50" s="13">
        <f t="shared" si="8"/>
        <v>9775</v>
      </c>
      <c r="F50" s="14">
        <f t="shared" si="8"/>
        <v>6282</v>
      </c>
      <c r="G50" s="14">
        <f t="shared" si="8"/>
        <v>5130</v>
      </c>
      <c r="H50" s="14">
        <f t="shared" si="8"/>
        <v>5153</v>
      </c>
      <c r="I50" s="14">
        <f t="shared" si="8"/>
        <v>5155</v>
      </c>
    </row>
    <row r="51" spans="1:9" ht="15.75" x14ac:dyDescent="0.25">
      <c r="A51" s="4">
        <v>9</v>
      </c>
      <c r="B51" s="5" t="s">
        <v>22</v>
      </c>
      <c r="C51" s="6" t="s">
        <v>12</v>
      </c>
      <c r="D51" s="16">
        <v>3131</v>
      </c>
      <c r="E51" s="16">
        <v>3136</v>
      </c>
      <c r="F51" s="16">
        <v>4039</v>
      </c>
      <c r="G51" s="8">
        <v>1899</v>
      </c>
      <c r="H51" s="9">
        <v>1899</v>
      </c>
      <c r="I51" s="9">
        <v>1899</v>
      </c>
    </row>
    <row r="52" spans="1:9" ht="15.75" x14ac:dyDescent="0.25">
      <c r="A52" s="4"/>
      <c r="B52" s="5"/>
      <c r="C52" s="6" t="s">
        <v>13</v>
      </c>
      <c r="D52" s="11"/>
      <c r="E52" s="11"/>
      <c r="F52" s="11"/>
      <c r="G52" s="11"/>
      <c r="H52" s="11">
        <v>17</v>
      </c>
      <c r="I52" s="11">
        <v>17</v>
      </c>
    </row>
    <row r="53" spans="1:9" ht="15.75" x14ac:dyDescent="0.25">
      <c r="A53" s="4"/>
      <c r="B53" s="5"/>
      <c r="C53" s="6" t="s">
        <v>14</v>
      </c>
      <c r="D53" s="11"/>
      <c r="E53" s="11"/>
      <c r="F53" s="11"/>
      <c r="G53" s="11"/>
      <c r="H53" s="11">
        <v>2</v>
      </c>
      <c r="I53" s="11">
        <v>2</v>
      </c>
    </row>
    <row r="54" spans="1:9" ht="15.75" x14ac:dyDescent="0.25">
      <c r="A54" s="4"/>
      <c r="B54" s="5"/>
      <c r="C54" s="6" t="s">
        <v>15</v>
      </c>
      <c r="D54" s="11"/>
      <c r="E54" s="11"/>
      <c r="F54" s="11"/>
      <c r="G54" s="11"/>
      <c r="H54" s="11">
        <v>0</v>
      </c>
      <c r="I54" s="11">
        <v>0</v>
      </c>
    </row>
    <row r="55" spans="1:9" ht="15.75" x14ac:dyDescent="0.25">
      <c r="A55" s="3"/>
      <c r="B55" s="12"/>
      <c r="C55" s="19"/>
      <c r="D55" s="13">
        <f t="shared" ref="D55:I55" si="9">SUM(D51:D54)</f>
        <v>3131</v>
      </c>
      <c r="E55" s="13">
        <f t="shared" si="9"/>
        <v>3136</v>
      </c>
      <c r="F55" s="14">
        <f t="shared" si="9"/>
        <v>4039</v>
      </c>
      <c r="G55" s="14">
        <f t="shared" si="9"/>
        <v>1899</v>
      </c>
      <c r="H55" s="14">
        <f t="shared" si="9"/>
        <v>1918</v>
      </c>
      <c r="I55" s="14">
        <f t="shared" si="9"/>
        <v>1918</v>
      </c>
    </row>
    <row r="56" spans="1:9" ht="15.75" x14ac:dyDescent="0.25">
      <c r="A56" s="4">
        <v>10</v>
      </c>
      <c r="B56" s="5" t="s">
        <v>23</v>
      </c>
      <c r="C56" s="6" t="s">
        <v>12</v>
      </c>
      <c r="D56" s="16">
        <v>3807</v>
      </c>
      <c r="E56" s="16">
        <v>3811</v>
      </c>
      <c r="F56" s="16">
        <v>3812</v>
      </c>
      <c r="G56" s="8">
        <v>2565</v>
      </c>
      <c r="H56" s="9">
        <v>2565</v>
      </c>
      <c r="I56" s="9">
        <v>2567</v>
      </c>
    </row>
    <row r="57" spans="1:9" ht="15.75" x14ac:dyDescent="0.25">
      <c r="A57" s="4"/>
      <c r="B57" s="5"/>
      <c r="C57" s="6" t="s">
        <v>13</v>
      </c>
      <c r="D57" s="11"/>
      <c r="E57" s="11"/>
      <c r="F57" s="11"/>
      <c r="G57" s="11"/>
      <c r="H57" s="11">
        <v>15</v>
      </c>
      <c r="I57" s="11">
        <v>15</v>
      </c>
    </row>
    <row r="58" spans="1:9" ht="15.75" x14ac:dyDescent="0.25">
      <c r="A58" s="10"/>
      <c r="B58" s="6"/>
      <c r="C58" s="6" t="s">
        <v>14</v>
      </c>
      <c r="D58" s="11"/>
      <c r="E58" s="11"/>
      <c r="F58" s="11"/>
      <c r="G58" s="11"/>
      <c r="H58" s="11">
        <v>1</v>
      </c>
      <c r="I58" s="11">
        <v>1</v>
      </c>
    </row>
    <row r="59" spans="1:9" ht="15.75" x14ac:dyDescent="0.25">
      <c r="A59" s="10"/>
      <c r="B59" s="6"/>
      <c r="C59" s="6" t="s">
        <v>15</v>
      </c>
      <c r="D59" s="11"/>
      <c r="E59" s="11"/>
      <c r="F59" s="11"/>
      <c r="G59" s="11"/>
      <c r="H59" s="11">
        <v>1</v>
      </c>
      <c r="I59" s="11">
        <v>1</v>
      </c>
    </row>
    <row r="60" spans="1:9" ht="15.75" x14ac:dyDescent="0.25">
      <c r="A60" s="18"/>
      <c r="B60" s="19"/>
      <c r="C60" s="19"/>
      <c r="D60" s="13">
        <f t="shared" ref="D60:E60" si="10">SUM(D56:D59)</f>
        <v>3807</v>
      </c>
      <c r="E60" s="13">
        <f t="shared" si="10"/>
        <v>3811</v>
      </c>
      <c r="F60" s="14">
        <f>SUM(F56:F59)</f>
        <v>3812</v>
      </c>
      <c r="G60" s="14">
        <f t="shared" ref="G60:I60" si="11">SUM(G56:G59)</f>
        <v>2565</v>
      </c>
      <c r="H60" s="14">
        <f t="shared" si="11"/>
        <v>2582</v>
      </c>
      <c r="I60" s="14">
        <f t="shared" si="11"/>
        <v>2584</v>
      </c>
    </row>
    <row r="61" spans="1:9" ht="15.75" x14ac:dyDescent="0.25">
      <c r="A61" s="21"/>
      <c r="B61" s="22" t="s">
        <v>24</v>
      </c>
      <c r="C61" s="22" t="s">
        <v>12</v>
      </c>
      <c r="D61" s="23">
        <f t="shared" ref="D61:I64" si="12">SUM(D11+D16+D21+D26+D31+D36+D41+D46+D51+D56)</f>
        <v>78392</v>
      </c>
      <c r="E61" s="23">
        <f>SUM(E11+E16+E21+E26+E31+E36+E41+E46+E51+E56)</f>
        <v>78482</v>
      </c>
      <c r="F61" s="23">
        <f>SUM(F56+F51+F46+F41+F36+F31+F26+F21+F16+F11)</f>
        <v>64436</v>
      </c>
      <c r="G61" s="23">
        <f t="shared" ref="G61:I61" si="13">SUM(G56+G51+G46+G41+G36+G31+G26+G21+G16+G11)</f>
        <v>45179</v>
      </c>
      <c r="H61" s="23">
        <f t="shared" si="13"/>
        <v>45194</v>
      </c>
      <c r="I61" s="23">
        <f t="shared" si="13"/>
        <v>45250</v>
      </c>
    </row>
    <row r="62" spans="1:9" ht="15.75" x14ac:dyDescent="0.25">
      <c r="A62" s="21"/>
      <c r="B62" s="22"/>
      <c r="C62" s="22" t="s">
        <v>13</v>
      </c>
      <c r="D62" s="23">
        <f t="shared" si="12"/>
        <v>0</v>
      </c>
      <c r="E62" s="23">
        <f t="shared" si="12"/>
        <v>0</v>
      </c>
      <c r="F62" s="23">
        <f t="shared" si="12"/>
        <v>0</v>
      </c>
      <c r="G62" s="23">
        <f t="shared" si="12"/>
        <v>0</v>
      </c>
      <c r="H62" s="23">
        <f t="shared" si="12"/>
        <v>358</v>
      </c>
      <c r="I62" s="23">
        <f t="shared" si="12"/>
        <v>358</v>
      </c>
    </row>
    <row r="63" spans="1:9" ht="15.75" x14ac:dyDescent="0.25">
      <c r="A63" s="21"/>
      <c r="B63" s="22"/>
      <c r="C63" s="22" t="s">
        <v>14</v>
      </c>
      <c r="D63" s="23">
        <f t="shared" si="12"/>
        <v>0</v>
      </c>
      <c r="E63" s="23">
        <f t="shared" si="12"/>
        <v>0</v>
      </c>
      <c r="F63" s="23">
        <f t="shared" si="12"/>
        <v>0</v>
      </c>
      <c r="G63" s="23">
        <f t="shared" si="12"/>
        <v>0</v>
      </c>
      <c r="H63" s="23">
        <f t="shared" si="12"/>
        <v>50</v>
      </c>
      <c r="I63" s="23">
        <f t="shared" si="12"/>
        <v>50</v>
      </c>
    </row>
    <row r="64" spans="1:9" ht="15.75" x14ac:dyDescent="0.25">
      <c r="A64" s="21"/>
      <c r="B64" s="22"/>
      <c r="C64" s="22" t="s">
        <v>15</v>
      </c>
      <c r="D64" s="23">
        <f t="shared" si="12"/>
        <v>0</v>
      </c>
      <c r="E64" s="23">
        <f>SUM(E14+E19+E24+E29+E34+E39+E44+E49+E54+E59)</f>
        <v>0</v>
      </c>
      <c r="F64" s="23">
        <f t="shared" si="12"/>
        <v>0</v>
      </c>
      <c r="G64" s="23">
        <f t="shared" si="12"/>
        <v>0</v>
      </c>
      <c r="H64" s="23">
        <f t="shared" si="12"/>
        <v>79</v>
      </c>
      <c r="I64" s="23">
        <f t="shared" si="12"/>
        <v>79</v>
      </c>
    </row>
    <row r="65" spans="1:9" ht="15.75" x14ac:dyDescent="0.25">
      <c r="A65" s="32" t="s">
        <v>3</v>
      </c>
      <c r="B65" s="33"/>
      <c r="C65" s="22"/>
      <c r="D65" s="23">
        <f t="shared" ref="D65" si="14">SUM(D61:D64)</f>
        <v>78392</v>
      </c>
      <c r="E65" s="23">
        <f>SUM(E61:E64)</f>
        <v>78482</v>
      </c>
      <c r="F65" s="23">
        <f>SUM(F61:F64)</f>
        <v>64436</v>
      </c>
      <c r="G65" s="23">
        <f t="shared" ref="G65:I65" si="15">SUM(G61:G64)</f>
        <v>45179</v>
      </c>
      <c r="H65" s="23">
        <f>SUM(H61:H64)</f>
        <v>45681</v>
      </c>
      <c r="I65" s="23">
        <f t="shared" si="15"/>
        <v>45737</v>
      </c>
    </row>
  </sheetData>
  <mergeCells count="11">
    <mergeCell ref="P4:W4"/>
    <mergeCell ref="A1:I1"/>
    <mergeCell ref="A2:I2"/>
    <mergeCell ref="A3:I3"/>
    <mergeCell ref="A5:I5"/>
    <mergeCell ref="A9:A10"/>
    <mergeCell ref="B9:B10"/>
    <mergeCell ref="C9:C10"/>
    <mergeCell ref="A65:B65"/>
    <mergeCell ref="A4:G4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REKAPAN USAHA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ser</cp:lastModifiedBy>
  <cp:lastPrinted>2025-09-23T00:09:40Z</cp:lastPrinted>
  <dcterms:created xsi:type="dcterms:W3CDTF">2020-08-05T04:02:15Z</dcterms:created>
  <dcterms:modified xsi:type="dcterms:W3CDTF">2026-02-11T02:42:26Z</dcterms:modified>
</cp:coreProperties>
</file>