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2 JUMLAH KASUS PENYAKIT YANG DAPAT DICEGAH DENGAN IMUNISASI (PD3I) MENURUT JENIS KELAMIN\"/>
    </mc:Choice>
  </mc:AlternateContent>
  <xr:revisionPtr revIDLastSave="0" documentId="8_{F2CB58E3-41B8-4892-BD5E-017257DE10A8}" xr6:coauthVersionLast="47" xr6:coauthVersionMax="47" xr10:uidLastSave="{00000000-0000-0000-0000-000000000000}"/>
  <bookViews>
    <workbookView xWindow="-108" yWindow="-108" windowWidth="23256" windowHeight="12456" xr2:uid="{73172113-2BB3-4391-A5BE-2B2CB38667B0}"/>
  </bookViews>
  <sheets>
    <sheet name="2023" sheetId="1" r:id="rId1"/>
  </sheets>
  <externalReferences>
    <externalReference r:id="rId2"/>
  </externalReferences>
  <definedNames>
    <definedName name="_xlnm.Print_Area" localSheetId="0">'2023'!$A$1:$T$37</definedName>
    <definedName name="Z_F144E4C0_F124_4A6E_9761_D1C5FCF07098_.wvu.PrintArea" localSheetId="0">'2023'!$A$1:$X$37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S35" i="1" s="1"/>
  <c r="R33" i="1"/>
  <c r="R35" i="1" s="1"/>
  <c r="P33" i="1"/>
  <c r="O33" i="1"/>
  <c r="N33" i="1"/>
  <c r="L33" i="1"/>
  <c r="K33" i="1"/>
  <c r="I33" i="1"/>
  <c r="H33" i="1"/>
  <c r="G33" i="1"/>
  <c r="E33" i="1"/>
  <c r="D33" i="1"/>
  <c r="T32" i="1"/>
  <c r="Q32" i="1"/>
  <c r="M32" i="1"/>
  <c r="J32" i="1"/>
  <c r="F32" i="1"/>
  <c r="T31" i="1"/>
  <c r="Q31" i="1"/>
  <c r="M31" i="1"/>
  <c r="J31" i="1"/>
  <c r="F31" i="1"/>
  <c r="T30" i="1"/>
  <c r="Q30" i="1"/>
  <c r="M30" i="1"/>
  <c r="J30" i="1"/>
  <c r="F30" i="1"/>
  <c r="T29" i="1"/>
  <c r="Q29" i="1"/>
  <c r="M29" i="1"/>
  <c r="J29" i="1"/>
  <c r="F29" i="1"/>
  <c r="T28" i="1"/>
  <c r="Q28" i="1"/>
  <c r="M28" i="1"/>
  <c r="J28" i="1"/>
  <c r="F28" i="1"/>
  <c r="T27" i="1"/>
  <c r="Q27" i="1"/>
  <c r="M27" i="1"/>
  <c r="J27" i="1"/>
  <c r="F27" i="1"/>
  <c r="T26" i="1"/>
  <c r="Q26" i="1"/>
  <c r="M26" i="1"/>
  <c r="J26" i="1"/>
  <c r="F26" i="1"/>
  <c r="T25" i="1"/>
  <c r="Q25" i="1"/>
  <c r="M25" i="1"/>
  <c r="J25" i="1"/>
  <c r="F25" i="1"/>
  <c r="T24" i="1"/>
  <c r="Q24" i="1"/>
  <c r="M24" i="1"/>
  <c r="J24" i="1"/>
  <c r="F24" i="1"/>
  <c r="T23" i="1"/>
  <c r="Q23" i="1"/>
  <c r="M23" i="1"/>
  <c r="J23" i="1"/>
  <c r="F23" i="1"/>
  <c r="T22" i="1"/>
  <c r="Q22" i="1"/>
  <c r="M22" i="1"/>
  <c r="J22" i="1"/>
  <c r="F22" i="1"/>
  <c r="T21" i="1"/>
  <c r="Q21" i="1"/>
  <c r="M21" i="1"/>
  <c r="J21" i="1"/>
  <c r="F21" i="1"/>
  <c r="T20" i="1"/>
  <c r="Q20" i="1"/>
  <c r="M20" i="1"/>
  <c r="J20" i="1"/>
  <c r="F20" i="1"/>
  <c r="T19" i="1"/>
  <c r="Q19" i="1"/>
  <c r="M19" i="1"/>
  <c r="J19" i="1"/>
  <c r="F19" i="1"/>
  <c r="T18" i="1"/>
  <c r="Q18" i="1"/>
  <c r="M18" i="1"/>
  <c r="J18" i="1"/>
  <c r="F18" i="1"/>
  <c r="T17" i="1"/>
  <c r="Q17" i="1"/>
  <c r="M17" i="1"/>
  <c r="J17" i="1"/>
  <c r="F17" i="1"/>
  <c r="T16" i="1"/>
  <c r="Q16" i="1"/>
  <c r="M16" i="1"/>
  <c r="J16" i="1"/>
  <c r="F16" i="1"/>
  <c r="T15" i="1"/>
  <c r="Q15" i="1"/>
  <c r="M15" i="1"/>
  <c r="J15" i="1"/>
  <c r="F15" i="1"/>
  <c r="T14" i="1"/>
  <c r="Q14" i="1"/>
  <c r="M14" i="1"/>
  <c r="J14" i="1"/>
  <c r="F14" i="1"/>
  <c r="T13" i="1"/>
  <c r="Q13" i="1"/>
  <c r="M13" i="1"/>
  <c r="J13" i="1"/>
  <c r="J33" i="1" s="1"/>
  <c r="F13" i="1"/>
  <c r="F33" i="1" s="1"/>
  <c r="T12" i="1"/>
  <c r="T33" i="1" s="1"/>
  <c r="T35" i="1" s="1"/>
  <c r="Q12" i="1"/>
  <c r="Q33" i="1" s="1"/>
  <c r="M12" i="1"/>
  <c r="M33" i="1" s="1"/>
  <c r="J12" i="1"/>
  <c r="F12" i="1"/>
  <c r="A5" i="1"/>
  <c r="A4" i="1"/>
  <c r="G34" i="1" l="1"/>
</calcChain>
</file>

<file path=xl/sharedStrings.xml><?xml version="1.0" encoding="utf-8"?>
<sst xmlns="http://schemas.openxmlformats.org/spreadsheetml/2006/main" count="66" uniqueCount="46">
  <si>
    <t>TABEL 69</t>
  </si>
  <si>
    <t>JUMLAH KASUS PENYAKIT YANG DAPAT DICEGAH DENGAN IMUNISASI (PD3I) MENURUT JENIS KELAMIN, KECAMATAN, DAN PUSKESMAS</t>
  </si>
  <si>
    <t>NO</t>
  </si>
  <si>
    <t>KECAMATAN</t>
  </si>
  <si>
    <t>PUSKESMAS</t>
  </si>
  <si>
    <t>JUMLAH KASUS  PD3I</t>
  </si>
  <si>
    <t>DIFTERI</t>
  </si>
  <si>
    <t>PERTUSIS</t>
  </si>
  <si>
    <t>TETANUS NEONATORUM</t>
  </si>
  <si>
    <t>HEPATITIS B</t>
  </si>
  <si>
    <t>SUSPEK CAMPAK</t>
  </si>
  <si>
    <t>JUMLAH KASUS</t>
  </si>
  <si>
    <t>MENINGGAL</t>
  </si>
  <si>
    <t>L</t>
  </si>
  <si>
    <t>P</t>
  </si>
  <si>
    <t>L+P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</si>
  <si>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</si>
  <si>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</si>
  <si>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</si>
  <si>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</si>
  <si>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</si>
  <si>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</si>
  <si>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</si>
  <si>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</si>
  <si>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</si>
  <si>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</si>
  <si>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</si>
  <si>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</si>
  <si>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</si>
  <si>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</si>
  <si>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</si>
  <si>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</si>
  <si>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</si>
  <si>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</si>
  <si>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</si>
  <si>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</si>
  <si>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</si>
  <si>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</si>
  <si>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</si>
  <si>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</si>
  <si>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</si>
  <si>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</si>
  <si>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</si>
  <si>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CASE FATALITY RATE (%)</t>
  </si>
  <si>
    <t>INCIDENCE RATE SUSPEK CAMPAK</t>
  </si>
  <si>
    <t>Sumber: Bidang Pencegahan dan Pengendalian Penyakit Dinas Kesehatan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</si>
</sst>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5" xfId="0" applyFont="1" applyBorder="1" applyAlignment="1">
      <alignment vertical="center"/>
    </xf>
    <xf numFmtId="0" fontId="3" fillId="0" borderId="2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13" xfId="0" applyFont="1" applyBorder="1"/>
    <xf numFmtId="0" fontId="3" fillId="0" borderId="14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9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7" fontId="7" fillId="0" borderId="2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37" fontId="8" fillId="3" borderId="28" xfId="0" applyNumberFormat="1" applyFont="1" applyFill="1" applyBorder="1" applyAlignment="1">
      <alignment horizontal="right" vertical="center"/>
    </xf>
    <xf numFmtId="37" fontId="8" fillId="3" borderId="23" xfId="0" applyNumberFormat="1" applyFont="1" applyFill="1" applyBorder="1" applyAlignment="1">
      <alignment horizontal="right" vertical="center"/>
    </xf>
    <xf numFmtId="37" fontId="8" fillId="3" borderId="22" xfId="0" applyNumberFormat="1" applyFont="1" applyFill="1" applyBorder="1" applyAlignment="1">
      <alignment horizontal="right" vertical="center"/>
    </xf>
    <xf numFmtId="165" fontId="7" fillId="0" borderId="28" xfId="0" applyNumberFormat="1" applyFont="1" applyBorder="1" applyAlignment="1">
      <alignment horizontal="center" vertical="center"/>
    </xf>
    <xf numFmtId="165" fontId="8" fillId="3" borderId="28" xfId="0" applyNumberFormat="1" applyFont="1" applyFill="1" applyBorder="1" applyAlignment="1">
      <alignment horizontal="right" vertical="center"/>
    </xf>
    <xf numFmtId="165" fontId="8" fillId="3" borderId="23" xfId="0" applyNumberFormat="1" applyFont="1" applyFill="1" applyBorder="1" applyAlignment="1">
      <alignment horizontal="right" vertical="center"/>
    </xf>
    <xf numFmtId="165" fontId="8" fillId="3" borderId="22" xfId="0" applyNumberFormat="1" applyFont="1" applyFill="1" applyBorder="1" applyAlignment="1">
      <alignment horizontal="right" vertical="center"/>
    </xf>
    <xf numFmtId="165" fontId="7" fillId="0" borderId="21" xfId="0" applyNumberFormat="1" applyFont="1" applyBorder="1" applyAlignment="1">
      <alignment horizontal="center" vertical="center"/>
    </xf>
    <xf numFmtId="37" fontId="8" fillId="3" borderId="37" xfId="0" applyNumberFormat="1" applyFont="1" applyFill="1" applyBorder="1" applyAlignment="1">
      <alignment horizontal="right" vertical="center"/>
    </xf>
    <xf numFmtId="37" fontId="8" fillId="3" borderId="38" xfId="0" applyNumberFormat="1" applyFont="1" applyFill="1" applyBorder="1" applyAlignment="1">
      <alignment horizontal="right" vertical="center"/>
    </xf>
    <xf numFmtId="37" fontId="8" fillId="3" borderId="39" xfId="0" applyNumberFormat="1" applyFont="1" applyFill="1" applyBorder="1" applyAlignment="1">
      <alignment horizontal="right" vertical="center"/>
    </xf>
    <xf numFmtId="165" fontId="8" fillId="3" borderId="37" xfId="0" applyNumberFormat="1" applyFont="1" applyFill="1" applyBorder="1" applyAlignment="1">
      <alignment horizontal="right" vertical="center"/>
    </xf>
    <xf numFmtId="165" fontId="8" fillId="3" borderId="38" xfId="0" applyNumberFormat="1" applyFont="1" applyFill="1" applyBorder="1" applyAlignment="1">
      <alignment horizontal="right" vertical="center"/>
    </xf>
    <xf numFmtId="165" fontId="8" fillId="3" borderId="39" xfId="0" applyNumberFormat="1" applyFont="1" applyFill="1" applyBorder="1" applyAlignment="1">
      <alignment horizontal="right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>
        <row r="26">
          <cell r="E26">
            <v>471688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F9ED-33BE-47A3-A2A6-9A8A0FFE4C84}">
  <sheetPr>
    <tabColor rgb="FF00B0F0"/>
    <pageSetUpPr fitToPage="1"/>
  </sheetPr>
  <dimension ref="A1:Z996"/>
  <sheetViews>
    <sheetView tabSelected="1" view="pageBreakPreview" zoomScale="70" zoomScaleNormal="100" zoomScaleSheetLayoutView="7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N35" sqref="N35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4" customWidth="1"/>
    <col min="4" max="6" width="11.6640625" customWidth="1"/>
    <col min="7" max="7" width="14" customWidth="1"/>
    <col min="8" max="13" width="11.6640625" customWidth="1"/>
    <col min="14" max="14" width="14.33203125" customWidth="1"/>
    <col min="15" max="20" width="11.6640625" customWidth="1"/>
    <col min="21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  <c r="X3" s="2"/>
      <c r="Y3" s="2"/>
      <c r="Z3" s="2"/>
    </row>
    <row r="4" spans="1:26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2"/>
      <c r="V6" s="2"/>
      <c r="W6" s="2"/>
      <c r="X6" s="2"/>
      <c r="Y6" s="2"/>
      <c r="Z6" s="2"/>
    </row>
    <row r="7" spans="1:26" ht="14.25" customHeight="1" x14ac:dyDescent="0.3">
      <c r="A7" s="6" t="s">
        <v>2</v>
      </c>
      <c r="B7" s="6" t="s">
        <v>3</v>
      </c>
      <c r="C7" s="7" t="s">
        <v>4</v>
      </c>
      <c r="D7" s="8" t="s">
        <v>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2"/>
      <c r="W7" s="2"/>
      <c r="X7" s="2"/>
      <c r="Y7" s="2"/>
      <c r="Z7" s="2"/>
    </row>
    <row r="8" spans="1:26" ht="19.5" customHeight="1" x14ac:dyDescent="0.3">
      <c r="A8" s="11"/>
      <c r="B8" s="11"/>
      <c r="C8" s="11"/>
      <c r="D8" s="12" t="s">
        <v>6</v>
      </c>
      <c r="E8" s="13"/>
      <c r="F8" s="13"/>
      <c r="G8" s="14"/>
      <c r="H8" s="15" t="s">
        <v>7</v>
      </c>
      <c r="I8" s="16"/>
      <c r="J8" s="17"/>
      <c r="K8" s="18" t="s">
        <v>8</v>
      </c>
      <c r="L8" s="13"/>
      <c r="M8" s="13"/>
      <c r="N8" s="14"/>
      <c r="O8" s="18" t="s">
        <v>9</v>
      </c>
      <c r="P8" s="13"/>
      <c r="Q8" s="14"/>
      <c r="R8" s="15" t="s">
        <v>10</v>
      </c>
      <c r="S8" s="16"/>
      <c r="T8" s="17"/>
      <c r="U8" s="10"/>
      <c r="V8" s="2"/>
      <c r="W8" s="2"/>
      <c r="X8" s="2"/>
      <c r="Y8" s="2"/>
      <c r="Z8" s="2"/>
    </row>
    <row r="9" spans="1:26" ht="20.25" customHeight="1" x14ac:dyDescent="0.3">
      <c r="A9" s="11"/>
      <c r="B9" s="11"/>
      <c r="C9" s="11"/>
      <c r="D9" s="12" t="s">
        <v>11</v>
      </c>
      <c r="E9" s="13"/>
      <c r="F9" s="14"/>
      <c r="G9" s="19" t="s">
        <v>12</v>
      </c>
      <c r="H9" s="20"/>
      <c r="I9" s="9"/>
      <c r="J9" s="21"/>
      <c r="K9" s="12" t="s">
        <v>11</v>
      </c>
      <c r="L9" s="13"/>
      <c r="M9" s="14"/>
      <c r="N9" s="19" t="s">
        <v>12</v>
      </c>
      <c r="O9" s="12" t="s">
        <v>11</v>
      </c>
      <c r="P9" s="13"/>
      <c r="Q9" s="14"/>
      <c r="R9" s="20"/>
      <c r="S9" s="9"/>
      <c r="T9" s="21"/>
      <c r="U9" s="10"/>
      <c r="V9" s="2"/>
      <c r="W9" s="2"/>
      <c r="X9" s="2"/>
      <c r="Y9" s="2"/>
      <c r="Z9" s="2"/>
    </row>
    <row r="10" spans="1:26" ht="15.6" x14ac:dyDescent="0.3">
      <c r="A10" s="22"/>
      <c r="B10" s="22"/>
      <c r="C10" s="22"/>
      <c r="D10" s="23" t="s">
        <v>13</v>
      </c>
      <c r="E10" s="23" t="s">
        <v>14</v>
      </c>
      <c r="F10" s="23" t="s">
        <v>15</v>
      </c>
      <c r="G10" s="22"/>
      <c r="H10" s="23" t="s">
        <v>13</v>
      </c>
      <c r="I10" s="23" t="s">
        <v>14</v>
      </c>
      <c r="J10" s="23" t="s">
        <v>15</v>
      </c>
      <c r="K10" s="23" t="s">
        <v>13</v>
      </c>
      <c r="L10" s="24" t="s">
        <v>14</v>
      </c>
      <c r="M10" s="23" t="s">
        <v>15</v>
      </c>
      <c r="N10" s="22"/>
      <c r="O10" s="23" t="s">
        <v>13</v>
      </c>
      <c r="P10" s="24" t="s">
        <v>14</v>
      </c>
      <c r="Q10" s="23" t="s">
        <v>15</v>
      </c>
      <c r="R10" s="23" t="s">
        <v>13</v>
      </c>
      <c r="S10" s="23" t="s">
        <v>14</v>
      </c>
      <c r="T10" s="23" t="s">
        <v>15</v>
      </c>
      <c r="U10" s="2"/>
      <c r="V10" s="2"/>
      <c r="W10" s="2"/>
      <c r="X10" s="2"/>
      <c r="Y10" s="2"/>
      <c r="Z10" s="2"/>
    </row>
    <row r="11" spans="1:26" ht="14.4" x14ac:dyDescent="0.3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  <c r="K11" s="25">
        <v>11</v>
      </c>
      <c r="L11" s="25">
        <v>12</v>
      </c>
      <c r="M11" s="25">
        <v>13</v>
      </c>
      <c r="N11" s="25">
        <v>14</v>
      </c>
      <c r="O11" s="25">
        <v>15</v>
      </c>
      <c r="P11" s="25">
        <v>16</v>
      </c>
      <c r="Q11" s="25">
        <v>17</v>
      </c>
      <c r="R11" s="25">
        <v>18</v>
      </c>
      <c r="S11" s="25">
        <v>19</v>
      </c>
      <c r="T11" s="25">
        <v>20</v>
      </c>
      <c r="U11" s="26"/>
      <c r="V11" s="26"/>
      <c r="W11" s="26"/>
      <c r="X11" s="26"/>
      <c r="Y11" s="26"/>
      <c r="Z11" s="26"/>
    </row>
    <row r="12" spans="1:26" ht="21.9" customHeight="1" x14ac:dyDescent="0.3">
      <c r="A12" s="27">
        <v>1</v>
      </c>
      <c r="B12" s="28" t="s">
        <v>16</v>
      </c>
      <c r="C12" s="29" t="s">
        <v>17</v>
      </c>
      <c r="D12" s="30">
        <v>1</v>
      </c>
      <c r="E12" s="30">
        <v>0</v>
      </c>
      <c r="F12" s="30">
        <f t="shared" ref="F12:F32" si="0">D12+E12</f>
        <v>1</v>
      </c>
      <c r="G12" s="30">
        <v>0</v>
      </c>
      <c r="H12" s="30">
        <v>0</v>
      </c>
      <c r="I12" s="30">
        <v>0</v>
      </c>
      <c r="J12" s="30">
        <f t="shared" ref="J12:J32" si="1">H12+I12</f>
        <v>0</v>
      </c>
      <c r="K12" s="31">
        <v>0</v>
      </c>
      <c r="L12" s="31">
        <v>0</v>
      </c>
      <c r="M12" s="30">
        <f t="shared" ref="M12:M32" si="2">K12+L12</f>
        <v>0</v>
      </c>
      <c r="N12" s="31">
        <v>0</v>
      </c>
      <c r="O12" s="31">
        <v>0</v>
      </c>
      <c r="P12" s="32">
        <v>7</v>
      </c>
      <c r="Q12" s="30">
        <f t="shared" ref="Q12:Q32" si="3">O12+P12</f>
        <v>7</v>
      </c>
      <c r="R12" s="30">
        <v>0</v>
      </c>
      <c r="S12" s="30">
        <v>0</v>
      </c>
      <c r="T12" s="30">
        <f t="shared" ref="T12:T32" si="4">R12+S12</f>
        <v>0</v>
      </c>
      <c r="U12" s="33"/>
      <c r="V12" s="2"/>
      <c r="W12" s="2"/>
      <c r="X12" s="2"/>
      <c r="Y12" s="2"/>
      <c r="Z12" s="2"/>
    </row>
    <row r="13" spans="1:26" ht="21.9" customHeight="1" x14ac:dyDescent="0.3">
      <c r="A13" s="34"/>
      <c r="B13" s="35"/>
      <c r="C13" s="36" t="s">
        <v>18</v>
      </c>
      <c r="D13" s="37">
        <v>0</v>
      </c>
      <c r="E13" s="37">
        <v>0</v>
      </c>
      <c r="F13" s="37">
        <f t="shared" si="0"/>
        <v>0</v>
      </c>
      <c r="G13" s="37">
        <v>0</v>
      </c>
      <c r="H13" s="37">
        <v>1</v>
      </c>
      <c r="I13" s="37">
        <v>0</v>
      </c>
      <c r="J13" s="37">
        <f t="shared" si="1"/>
        <v>1</v>
      </c>
      <c r="K13" s="38">
        <v>0</v>
      </c>
      <c r="L13" s="38">
        <v>0</v>
      </c>
      <c r="M13" s="37">
        <f t="shared" si="2"/>
        <v>0</v>
      </c>
      <c r="N13" s="38">
        <v>0</v>
      </c>
      <c r="O13" s="38">
        <v>0</v>
      </c>
      <c r="P13" s="39">
        <v>3</v>
      </c>
      <c r="Q13" s="37">
        <f t="shared" si="3"/>
        <v>3</v>
      </c>
      <c r="R13" s="37">
        <v>0</v>
      </c>
      <c r="S13" s="37">
        <v>0</v>
      </c>
      <c r="T13" s="37">
        <f t="shared" si="4"/>
        <v>0</v>
      </c>
      <c r="U13" s="33"/>
      <c r="V13" s="2"/>
      <c r="W13" s="2"/>
      <c r="X13" s="2"/>
      <c r="Y13" s="2"/>
      <c r="Z13" s="2"/>
    </row>
    <row r="14" spans="1:26" ht="21.9" customHeight="1" x14ac:dyDescent="0.3">
      <c r="A14" s="40"/>
      <c r="B14" s="41"/>
      <c r="C14" s="36" t="s">
        <v>19</v>
      </c>
      <c r="D14" s="37">
        <v>0</v>
      </c>
      <c r="E14" s="37">
        <v>0</v>
      </c>
      <c r="F14" s="37">
        <f t="shared" si="0"/>
        <v>0</v>
      </c>
      <c r="G14" s="37">
        <v>0</v>
      </c>
      <c r="H14" s="37">
        <v>2</v>
      </c>
      <c r="I14" s="37">
        <v>1</v>
      </c>
      <c r="J14" s="37">
        <f t="shared" si="1"/>
        <v>3</v>
      </c>
      <c r="K14" s="38">
        <v>0</v>
      </c>
      <c r="L14" s="38">
        <v>0</v>
      </c>
      <c r="M14" s="37">
        <f t="shared" si="2"/>
        <v>0</v>
      </c>
      <c r="N14" s="38">
        <v>0</v>
      </c>
      <c r="O14" s="38">
        <v>0</v>
      </c>
      <c r="P14" s="39">
        <v>13</v>
      </c>
      <c r="Q14" s="37">
        <f t="shared" si="3"/>
        <v>13</v>
      </c>
      <c r="R14" s="37">
        <v>0</v>
      </c>
      <c r="S14" s="37">
        <v>0</v>
      </c>
      <c r="T14" s="37">
        <f t="shared" si="4"/>
        <v>0</v>
      </c>
      <c r="U14" s="33"/>
      <c r="V14" s="2"/>
      <c r="W14" s="2"/>
      <c r="X14" s="2"/>
      <c r="Y14" s="2"/>
      <c r="Z14" s="2"/>
    </row>
    <row r="15" spans="1:26" ht="21.9" customHeight="1" x14ac:dyDescent="0.3">
      <c r="A15" s="42">
        <v>2</v>
      </c>
      <c r="B15" s="43" t="s">
        <v>20</v>
      </c>
      <c r="C15" s="36" t="s">
        <v>21</v>
      </c>
      <c r="D15" s="37">
        <v>0</v>
      </c>
      <c r="E15" s="37">
        <v>0</v>
      </c>
      <c r="F15" s="37">
        <f t="shared" si="0"/>
        <v>0</v>
      </c>
      <c r="G15" s="37">
        <v>0</v>
      </c>
      <c r="H15" s="37">
        <v>0</v>
      </c>
      <c r="I15" s="37">
        <v>0</v>
      </c>
      <c r="J15" s="37">
        <f t="shared" si="1"/>
        <v>0</v>
      </c>
      <c r="K15" s="38">
        <v>0</v>
      </c>
      <c r="L15" s="38">
        <v>0</v>
      </c>
      <c r="M15" s="37">
        <f t="shared" si="2"/>
        <v>0</v>
      </c>
      <c r="N15" s="38">
        <v>0</v>
      </c>
      <c r="O15" s="38">
        <v>0</v>
      </c>
      <c r="P15" s="39">
        <v>5</v>
      </c>
      <c r="Q15" s="37">
        <f t="shared" si="3"/>
        <v>5</v>
      </c>
      <c r="R15" s="37">
        <v>7</v>
      </c>
      <c r="S15" s="37">
        <v>3</v>
      </c>
      <c r="T15" s="37">
        <f t="shared" si="4"/>
        <v>10</v>
      </c>
      <c r="U15" s="33"/>
      <c r="V15" s="2"/>
      <c r="W15" s="2"/>
      <c r="X15" s="2"/>
      <c r="Y15" s="2"/>
      <c r="Z15" s="2"/>
    </row>
    <row r="16" spans="1:26" ht="21.9" customHeight="1" x14ac:dyDescent="0.3">
      <c r="A16" s="40"/>
      <c r="B16" s="41"/>
      <c r="C16" s="36" t="s">
        <v>22</v>
      </c>
      <c r="D16" s="37">
        <v>0</v>
      </c>
      <c r="E16" s="37">
        <v>0</v>
      </c>
      <c r="F16" s="37">
        <f t="shared" si="0"/>
        <v>0</v>
      </c>
      <c r="G16" s="37">
        <v>0</v>
      </c>
      <c r="H16" s="37">
        <v>2</v>
      </c>
      <c r="I16" s="37">
        <v>1</v>
      </c>
      <c r="J16" s="37">
        <f t="shared" si="1"/>
        <v>3</v>
      </c>
      <c r="K16" s="38">
        <v>0</v>
      </c>
      <c r="L16" s="38">
        <v>0</v>
      </c>
      <c r="M16" s="37">
        <f t="shared" si="2"/>
        <v>0</v>
      </c>
      <c r="N16" s="38">
        <v>0</v>
      </c>
      <c r="O16" s="38">
        <v>0</v>
      </c>
      <c r="P16" s="39">
        <v>9</v>
      </c>
      <c r="Q16" s="37">
        <f t="shared" si="3"/>
        <v>9</v>
      </c>
      <c r="R16" s="37">
        <v>0</v>
      </c>
      <c r="S16" s="37">
        <v>4</v>
      </c>
      <c r="T16" s="37">
        <f t="shared" si="4"/>
        <v>4</v>
      </c>
      <c r="U16" s="33"/>
      <c r="V16" s="2"/>
      <c r="W16" s="2"/>
      <c r="X16" s="2"/>
      <c r="Y16" s="2"/>
      <c r="Z16" s="2"/>
    </row>
    <row r="17" spans="1:26" ht="21.9" customHeight="1" x14ac:dyDescent="0.3">
      <c r="A17" s="44">
        <v>3</v>
      </c>
      <c r="B17" s="45" t="s">
        <v>23</v>
      </c>
      <c r="C17" s="36" t="s">
        <v>24</v>
      </c>
      <c r="D17" s="37">
        <v>0</v>
      </c>
      <c r="E17" s="37">
        <v>0</v>
      </c>
      <c r="F17" s="37">
        <f t="shared" si="0"/>
        <v>0</v>
      </c>
      <c r="G17" s="37">
        <v>0</v>
      </c>
      <c r="H17" s="37">
        <v>9</v>
      </c>
      <c r="I17" s="37">
        <v>5</v>
      </c>
      <c r="J17" s="37">
        <f t="shared" si="1"/>
        <v>14</v>
      </c>
      <c r="K17" s="38">
        <v>0</v>
      </c>
      <c r="L17" s="38">
        <v>0</v>
      </c>
      <c r="M17" s="37">
        <f t="shared" si="2"/>
        <v>0</v>
      </c>
      <c r="N17" s="38">
        <v>0</v>
      </c>
      <c r="O17" s="38">
        <v>0</v>
      </c>
      <c r="P17" s="39">
        <v>15</v>
      </c>
      <c r="Q17" s="37">
        <f t="shared" si="3"/>
        <v>15</v>
      </c>
      <c r="R17" s="37">
        <v>11</v>
      </c>
      <c r="S17" s="37">
        <v>18</v>
      </c>
      <c r="T17" s="37">
        <f t="shared" si="4"/>
        <v>29</v>
      </c>
      <c r="U17" s="33"/>
      <c r="V17" s="2"/>
      <c r="W17" s="2"/>
      <c r="X17" s="2"/>
      <c r="Y17" s="2"/>
      <c r="Z17" s="2"/>
    </row>
    <row r="18" spans="1:26" ht="21.9" customHeight="1" x14ac:dyDescent="0.3">
      <c r="A18" s="42">
        <v>4</v>
      </c>
      <c r="B18" s="43" t="s">
        <v>25</v>
      </c>
      <c r="C18" s="36" t="s">
        <v>25</v>
      </c>
      <c r="D18" s="37">
        <v>0</v>
      </c>
      <c r="E18" s="37">
        <v>0</v>
      </c>
      <c r="F18" s="37">
        <f t="shared" si="0"/>
        <v>0</v>
      </c>
      <c r="G18" s="37">
        <v>0</v>
      </c>
      <c r="H18" s="37">
        <v>1</v>
      </c>
      <c r="I18" s="37">
        <v>0</v>
      </c>
      <c r="J18" s="37">
        <f t="shared" si="1"/>
        <v>1</v>
      </c>
      <c r="K18" s="38">
        <v>0</v>
      </c>
      <c r="L18" s="38">
        <v>0</v>
      </c>
      <c r="M18" s="37">
        <f t="shared" si="2"/>
        <v>0</v>
      </c>
      <c r="N18" s="38">
        <v>0</v>
      </c>
      <c r="O18" s="38">
        <v>0</v>
      </c>
      <c r="P18" s="39">
        <v>9</v>
      </c>
      <c r="Q18" s="37">
        <f t="shared" si="3"/>
        <v>9</v>
      </c>
      <c r="R18" s="37">
        <v>1</v>
      </c>
      <c r="S18" s="37">
        <v>2</v>
      </c>
      <c r="T18" s="37">
        <f t="shared" si="4"/>
        <v>3</v>
      </c>
      <c r="U18" s="33"/>
      <c r="V18" s="2"/>
      <c r="W18" s="2"/>
      <c r="X18" s="2"/>
      <c r="Y18" s="2"/>
      <c r="Z18" s="2"/>
    </row>
    <row r="19" spans="1:26" ht="21.9" customHeight="1" x14ac:dyDescent="0.3">
      <c r="A19" s="34"/>
      <c r="B19" s="35"/>
      <c r="C19" s="36" t="s">
        <v>26</v>
      </c>
      <c r="D19" s="37">
        <v>0</v>
      </c>
      <c r="E19" s="37">
        <v>0</v>
      </c>
      <c r="F19" s="37">
        <f t="shared" si="0"/>
        <v>0</v>
      </c>
      <c r="G19" s="37">
        <v>0</v>
      </c>
      <c r="H19" s="37">
        <v>1</v>
      </c>
      <c r="I19" s="37">
        <v>2</v>
      </c>
      <c r="J19" s="37">
        <f t="shared" si="1"/>
        <v>3</v>
      </c>
      <c r="K19" s="38">
        <v>0</v>
      </c>
      <c r="L19" s="38">
        <v>0</v>
      </c>
      <c r="M19" s="37">
        <f t="shared" si="2"/>
        <v>0</v>
      </c>
      <c r="N19" s="38">
        <v>0</v>
      </c>
      <c r="O19" s="38">
        <v>0</v>
      </c>
      <c r="P19" s="39">
        <v>0</v>
      </c>
      <c r="Q19" s="37">
        <f t="shared" si="3"/>
        <v>0</v>
      </c>
      <c r="R19" s="37">
        <v>0</v>
      </c>
      <c r="S19" s="37">
        <v>0</v>
      </c>
      <c r="T19" s="37">
        <f t="shared" si="4"/>
        <v>0</v>
      </c>
      <c r="U19" s="33"/>
      <c r="V19" s="2"/>
      <c r="W19" s="2"/>
      <c r="X19" s="2"/>
      <c r="Y19" s="2"/>
      <c r="Z19" s="2"/>
    </row>
    <row r="20" spans="1:26" ht="21.9" customHeight="1" x14ac:dyDescent="0.3">
      <c r="A20" s="40"/>
      <c r="B20" s="41"/>
      <c r="C20" s="36" t="s">
        <v>27</v>
      </c>
      <c r="D20" s="37">
        <v>0</v>
      </c>
      <c r="E20" s="37">
        <v>0</v>
      </c>
      <c r="F20" s="37">
        <f t="shared" si="0"/>
        <v>0</v>
      </c>
      <c r="G20" s="37">
        <v>0</v>
      </c>
      <c r="H20" s="37">
        <v>2</v>
      </c>
      <c r="I20" s="37">
        <v>1</v>
      </c>
      <c r="J20" s="37">
        <f t="shared" si="1"/>
        <v>3</v>
      </c>
      <c r="K20" s="38">
        <v>0</v>
      </c>
      <c r="L20" s="38">
        <v>0</v>
      </c>
      <c r="M20" s="37">
        <f t="shared" si="2"/>
        <v>0</v>
      </c>
      <c r="N20" s="38">
        <v>0</v>
      </c>
      <c r="O20" s="38">
        <v>0</v>
      </c>
      <c r="P20" s="39">
        <v>3</v>
      </c>
      <c r="Q20" s="37">
        <f t="shared" si="3"/>
        <v>3</v>
      </c>
      <c r="R20" s="37">
        <v>1</v>
      </c>
      <c r="S20" s="37">
        <v>0</v>
      </c>
      <c r="T20" s="37">
        <f t="shared" si="4"/>
        <v>1</v>
      </c>
      <c r="U20" s="33"/>
      <c r="V20" s="2"/>
      <c r="W20" s="2"/>
      <c r="X20" s="2"/>
      <c r="Y20" s="2"/>
      <c r="Z20" s="2"/>
    </row>
    <row r="21" spans="1:26" ht="21.9" customHeight="1" x14ac:dyDescent="0.3">
      <c r="A21" s="44">
        <v>5</v>
      </c>
      <c r="B21" s="45" t="s">
        <v>28</v>
      </c>
      <c r="C21" s="36" t="s">
        <v>28</v>
      </c>
      <c r="D21" s="37">
        <v>0</v>
      </c>
      <c r="E21" s="37">
        <v>0</v>
      </c>
      <c r="F21" s="37">
        <f t="shared" si="0"/>
        <v>0</v>
      </c>
      <c r="G21" s="37">
        <v>0</v>
      </c>
      <c r="H21" s="37">
        <v>0</v>
      </c>
      <c r="I21" s="37">
        <v>0</v>
      </c>
      <c r="J21" s="37">
        <f t="shared" si="1"/>
        <v>0</v>
      </c>
      <c r="K21" s="38">
        <v>0</v>
      </c>
      <c r="L21" s="38">
        <v>0</v>
      </c>
      <c r="M21" s="37">
        <f t="shared" si="2"/>
        <v>0</v>
      </c>
      <c r="N21" s="38">
        <v>0</v>
      </c>
      <c r="O21" s="38">
        <v>0</v>
      </c>
      <c r="P21" s="39">
        <v>10</v>
      </c>
      <c r="Q21" s="37">
        <f t="shared" si="3"/>
        <v>10</v>
      </c>
      <c r="R21" s="37">
        <v>2</v>
      </c>
      <c r="S21" s="37">
        <v>2</v>
      </c>
      <c r="T21" s="37">
        <f t="shared" si="4"/>
        <v>4</v>
      </c>
      <c r="U21" s="33"/>
      <c r="V21" s="2"/>
      <c r="W21" s="2"/>
      <c r="X21" s="2"/>
      <c r="Y21" s="2"/>
      <c r="Z21" s="2"/>
    </row>
    <row r="22" spans="1:26" ht="21.9" customHeight="1" x14ac:dyDescent="0.3">
      <c r="A22" s="42">
        <v>6</v>
      </c>
      <c r="B22" s="43" t="s">
        <v>29</v>
      </c>
      <c r="C22" s="36" t="s">
        <v>29</v>
      </c>
      <c r="D22" s="37">
        <v>0</v>
      </c>
      <c r="E22" s="37">
        <v>0</v>
      </c>
      <c r="F22" s="37">
        <f t="shared" si="0"/>
        <v>0</v>
      </c>
      <c r="G22" s="37">
        <v>0</v>
      </c>
      <c r="H22" s="37">
        <v>0</v>
      </c>
      <c r="I22" s="37">
        <v>0</v>
      </c>
      <c r="J22" s="37">
        <f t="shared" si="1"/>
        <v>0</v>
      </c>
      <c r="K22" s="38">
        <v>0</v>
      </c>
      <c r="L22" s="38">
        <v>0</v>
      </c>
      <c r="M22" s="37">
        <f t="shared" si="2"/>
        <v>0</v>
      </c>
      <c r="N22" s="38">
        <v>0</v>
      </c>
      <c r="O22" s="38">
        <v>0</v>
      </c>
      <c r="P22" s="39">
        <v>3</v>
      </c>
      <c r="Q22" s="37">
        <f t="shared" si="3"/>
        <v>3</v>
      </c>
      <c r="R22" s="37">
        <v>3</v>
      </c>
      <c r="S22" s="37">
        <v>2</v>
      </c>
      <c r="T22" s="37">
        <f t="shared" si="4"/>
        <v>5</v>
      </c>
      <c r="U22" s="33"/>
      <c r="V22" s="2"/>
      <c r="W22" s="2"/>
      <c r="X22" s="2"/>
      <c r="Y22" s="2"/>
      <c r="Z22" s="2"/>
    </row>
    <row r="23" spans="1:26" ht="21.9" customHeight="1" x14ac:dyDescent="0.3">
      <c r="A23" s="40"/>
      <c r="B23" s="41"/>
      <c r="C23" s="36" t="s">
        <v>30</v>
      </c>
      <c r="D23" s="37">
        <v>0</v>
      </c>
      <c r="E23" s="37">
        <v>0</v>
      </c>
      <c r="F23" s="37">
        <f t="shared" si="0"/>
        <v>0</v>
      </c>
      <c r="G23" s="37">
        <v>0</v>
      </c>
      <c r="H23" s="37">
        <v>0</v>
      </c>
      <c r="I23" s="37">
        <v>0</v>
      </c>
      <c r="J23" s="37">
        <f t="shared" si="1"/>
        <v>0</v>
      </c>
      <c r="K23" s="38">
        <v>0</v>
      </c>
      <c r="L23" s="38">
        <v>0</v>
      </c>
      <c r="M23" s="37">
        <f t="shared" si="2"/>
        <v>0</v>
      </c>
      <c r="N23" s="38">
        <v>0</v>
      </c>
      <c r="O23" s="38">
        <v>0</v>
      </c>
      <c r="P23" s="39">
        <v>1</v>
      </c>
      <c r="Q23" s="37">
        <f t="shared" si="3"/>
        <v>1</v>
      </c>
      <c r="R23" s="37">
        <v>0</v>
      </c>
      <c r="S23" s="37">
        <v>1</v>
      </c>
      <c r="T23" s="37">
        <f t="shared" si="4"/>
        <v>1</v>
      </c>
      <c r="U23" s="33"/>
      <c r="V23" s="2"/>
      <c r="W23" s="2"/>
      <c r="X23" s="2"/>
      <c r="Y23" s="2"/>
      <c r="Z23" s="2"/>
    </row>
    <row r="24" spans="1:26" ht="21.9" customHeight="1" x14ac:dyDescent="0.3">
      <c r="A24" s="42">
        <v>7</v>
      </c>
      <c r="B24" s="43" t="s">
        <v>31</v>
      </c>
      <c r="C24" s="36" t="s">
        <v>31</v>
      </c>
      <c r="D24" s="37">
        <v>0</v>
      </c>
      <c r="E24" s="37">
        <v>0</v>
      </c>
      <c r="F24" s="37">
        <f t="shared" si="0"/>
        <v>0</v>
      </c>
      <c r="G24" s="37">
        <v>0</v>
      </c>
      <c r="H24" s="37">
        <v>0</v>
      </c>
      <c r="I24" s="37">
        <v>0</v>
      </c>
      <c r="J24" s="37">
        <f t="shared" si="1"/>
        <v>0</v>
      </c>
      <c r="K24" s="38">
        <v>0</v>
      </c>
      <c r="L24" s="38">
        <v>0</v>
      </c>
      <c r="M24" s="37">
        <f t="shared" si="2"/>
        <v>0</v>
      </c>
      <c r="N24" s="38">
        <v>0</v>
      </c>
      <c r="O24" s="38">
        <v>0</v>
      </c>
      <c r="P24" s="39">
        <v>1</v>
      </c>
      <c r="Q24" s="37">
        <f t="shared" si="3"/>
        <v>1</v>
      </c>
      <c r="R24" s="37">
        <v>0</v>
      </c>
      <c r="S24" s="37">
        <v>0</v>
      </c>
      <c r="T24" s="37">
        <f t="shared" si="4"/>
        <v>0</v>
      </c>
      <c r="U24" s="33"/>
      <c r="V24" s="2"/>
      <c r="W24" s="2"/>
      <c r="X24" s="2"/>
      <c r="Y24" s="2"/>
      <c r="Z24" s="2"/>
    </row>
    <row r="25" spans="1:26" ht="21.9" customHeight="1" x14ac:dyDescent="0.3">
      <c r="A25" s="40"/>
      <c r="B25" s="41"/>
      <c r="C25" s="36" t="s">
        <v>32</v>
      </c>
      <c r="D25" s="37">
        <v>0</v>
      </c>
      <c r="E25" s="37">
        <v>0</v>
      </c>
      <c r="F25" s="37">
        <f t="shared" si="0"/>
        <v>0</v>
      </c>
      <c r="G25" s="37">
        <v>0</v>
      </c>
      <c r="H25" s="37">
        <v>0</v>
      </c>
      <c r="I25" s="37">
        <v>0</v>
      </c>
      <c r="J25" s="37">
        <f t="shared" si="1"/>
        <v>0</v>
      </c>
      <c r="K25" s="38">
        <v>0</v>
      </c>
      <c r="L25" s="38">
        <v>0</v>
      </c>
      <c r="M25" s="37">
        <f t="shared" si="2"/>
        <v>0</v>
      </c>
      <c r="N25" s="38">
        <v>0</v>
      </c>
      <c r="O25" s="38">
        <v>0</v>
      </c>
      <c r="P25" s="39">
        <v>2</v>
      </c>
      <c r="Q25" s="37">
        <f t="shared" si="3"/>
        <v>2</v>
      </c>
      <c r="R25" s="37">
        <v>0</v>
      </c>
      <c r="S25" s="37">
        <v>0</v>
      </c>
      <c r="T25" s="37">
        <f t="shared" si="4"/>
        <v>0</v>
      </c>
      <c r="U25" s="33"/>
      <c r="V25" s="2"/>
      <c r="W25" s="2"/>
      <c r="X25" s="2"/>
      <c r="Y25" s="2"/>
      <c r="Z25" s="2"/>
    </row>
    <row r="26" spans="1:26" ht="21.9" customHeight="1" x14ac:dyDescent="0.3">
      <c r="A26" s="42">
        <v>8</v>
      </c>
      <c r="B26" s="43" t="s">
        <v>33</v>
      </c>
      <c r="C26" s="36" t="s">
        <v>33</v>
      </c>
      <c r="D26" s="37">
        <v>0</v>
      </c>
      <c r="E26" s="37">
        <v>0</v>
      </c>
      <c r="F26" s="37">
        <f t="shared" si="0"/>
        <v>0</v>
      </c>
      <c r="G26" s="37">
        <v>0</v>
      </c>
      <c r="H26" s="37">
        <v>0</v>
      </c>
      <c r="I26" s="37">
        <v>0</v>
      </c>
      <c r="J26" s="37">
        <f t="shared" si="1"/>
        <v>0</v>
      </c>
      <c r="K26" s="38">
        <v>0</v>
      </c>
      <c r="L26" s="38">
        <v>0</v>
      </c>
      <c r="M26" s="37">
        <f t="shared" si="2"/>
        <v>0</v>
      </c>
      <c r="N26" s="38">
        <v>0</v>
      </c>
      <c r="O26" s="38">
        <v>0</v>
      </c>
      <c r="P26" s="39">
        <v>1</v>
      </c>
      <c r="Q26" s="37">
        <f t="shared" si="3"/>
        <v>1</v>
      </c>
      <c r="R26" s="37">
        <v>0</v>
      </c>
      <c r="S26" s="37">
        <v>1</v>
      </c>
      <c r="T26" s="37">
        <f t="shared" si="4"/>
        <v>1</v>
      </c>
      <c r="U26" s="33"/>
      <c r="V26" s="2"/>
      <c r="W26" s="2"/>
      <c r="X26" s="2"/>
      <c r="Y26" s="2"/>
      <c r="Z26" s="2"/>
    </row>
    <row r="27" spans="1:26" ht="21.9" customHeight="1" x14ac:dyDescent="0.3">
      <c r="A27" s="34"/>
      <c r="B27" s="35"/>
      <c r="C27" s="36" t="s">
        <v>34</v>
      </c>
      <c r="D27" s="37">
        <v>0</v>
      </c>
      <c r="E27" s="37">
        <v>0</v>
      </c>
      <c r="F27" s="37">
        <f t="shared" si="0"/>
        <v>0</v>
      </c>
      <c r="G27" s="37">
        <v>0</v>
      </c>
      <c r="H27" s="37">
        <v>2</v>
      </c>
      <c r="I27" s="37">
        <v>5</v>
      </c>
      <c r="J27" s="37">
        <f t="shared" si="1"/>
        <v>7</v>
      </c>
      <c r="K27" s="38">
        <v>0</v>
      </c>
      <c r="L27" s="38">
        <v>0</v>
      </c>
      <c r="M27" s="37">
        <f t="shared" si="2"/>
        <v>0</v>
      </c>
      <c r="N27" s="38">
        <v>0</v>
      </c>
      <c r="O27" s="38">
        <v>0</v>
      </c>
      <c r="P27" s="39">
        <v>11</v>
      </c>
      <c r="Q27" s="37">
        <f t="shared" si="3"/>
        <v>11</v>
      </c>
      <c r="R27" s="37">
        <v>0</v>
      </c>
      <c r="S27" s="37">
        <v>0</v>
      </c>
      <c r="T27" s="37">
        <f t="shared" si="4"/>
        <v>0</v>
      </c>
      <c r="U27" s="33"/>
      <c r="V27" s="2"/>
      <c r="W27" s="2"/>
      <c r="X27" s="2"/>
      <c r="Y27" s="2"/>
      <c r="Z27" s="2"/>
    </row>
    <row r="28" spans="1:26" ht="21.9" customHeight="1" x14ac:dyDescent="0.3">
      <c r="A28" s="40"/>
      <c r="B28" s="41"/>
      <c r="C28" s="36" t="s">
        <v>35</v>
      </c>
      <c r="D28" s="37">
        <v>0</v>
      </c>
      <c r="E28" s="37">
        <v>0</v>
      </c>
      <c r="F28" s="37">
        <f t="shared" si="0"/>
        <v>0</v>
      </c>
      <c r="G28" s="37">
        <v>0</v>
      </c>
      <c r="H28" s="37">
        <v>0</v>
      </c>
      <c r="I28" s="37">
        <v>0</v>
      </c>
      <c r="J28" s="37">
        <f t="shared" si="1"/>
        <v>0</v>
      </c>
      <c r="K28" s="38">
        <v>0</v>
      </c>
      <c r="L28" s="38">
        <v>0</v>
      </c>
      <c r="M28" s="37">
        <f t="shared" si="2"/>
        <v>0</v>
      </c>
      <c r="N28" s="38">
        <v>0</v>
      </c>
      <c r="O28" s="38">
        <v>0</v>
      </c>
      <c r="P28" s="39">
        <v>7</v>
      </c>
      <c r="Q28" s="37">
        <f t="shared" si="3"/>
        <v>7</v>
      </c>
      <c r="R28" s="37">
        <v>1</v>
      </c>
      <c r="S28" s="37">
        <v>4</v>
      </c>
      <c r="T28" s="37">
        <f t="shared" si="4"/>
        <v>5</v>
      </c>
      <c r="U28" s="33"/>
      <c r="V28" s="2"/>
      <c r="W28" s="2"/>
      <c r="X28" s="2"/>
      <c r="Y28" s="2"/>
      <c r="Z28" s="2"/>
    </row>
    <row r="29" spans="1:26" ht="21.9" customHeight="1" x14ac:dyDescent="0.3">
      <c r="A29" s="42">
        <v>9</v>
      </c>
      <c r="B29" s="43" t="s">
        <v>36</v>
      </c>
      <c r="C29" s="36" t="s">
        <v>37</v>
      </c>
      <c r="D29" s="37">
        <v>0</v>
      </c>
      <c r="E29" s="37">
        <v>0</v>
      </c>
      <c r="F29" s="37">
        <f t="shared" si="0"/>
        <v>0</v>
      </c>
      <c r="G29" s="37">
        <v>0</v>
      </c>
      <c r="H29" s="37">
        <v>0</v>
      </c>
      <c r="I29" s="37">
        <v>2</v>
      </c>
      <c r="J29" s="37">
        <f t="shared" si="1"/>
        <v>2</v>
      </c>
      <c r="K29" s="38">
        <v>0</v>
      </c>
      <c r="L29" s="38">
        <v>0</v>
      </c>
      <c r="M29" s="37">
        <f t="shared" si="2"/>
        <v>0</v>
      </c>
      <c r="N29" s="38">
        <v>0</v>
      </c>
      <c r="O29" s="38">
        <v>0</v>
      </c>
      <c r="P29" s="39">
        <v>12</v>
      </c>
      <c r="Q29" s="37">
        <f t="shared" si="3"/>
        <v>12</v>
      </c>
      <c r="R29" s="37">
        <v>0</v>
      </c>
      <c r="S29" s="37">
        <v>0</v>
      </c>
      <c r="T29" s="37">
        <f t="shared" si="4"/>
        <v>0</v>
      </c>
      <c r="U29" s="33"/>
      <c r="V29" s="2"/>
      <c r="W29" s="2"/>
      <c r="X29" s="2"/>
      <c r="Y29" s="2"/>
      <c r="Z29" s="2"/>
    </row>
    <row r="30" spans="1:26" ht="21.9" customHeight="1" x14ac:dyDescent="0.3">
      <c r="A30" s="34"/>
      <c r="B30" s="35"/>
      <c r="C30" s="36" t="s">
        <v>38</v>
      </c>
      <c r="D30" s="37">
        <v>0</v>
      </c>
      <c r="E30" s="37">
        <v>0</v>
      </c>
      <c r="F30" s="37">
        <f t="shared" si="0"/>
        <v>0</v>
      </c>
      <c r="G30" s="37">
        <v>0</v>
      </c>
      <c r="H30" s="37">
        <v>0</v>
      </c>
      <c r="I30" s="37">
        <v>0</v>
      </c>
      <c r="J30" s="37">
        <f t="shared" si="1"/>
        <v>0</v>
      </c>
      <c r="K30" s="38">
        <v>0</v>
      </c>
      <c r="L30" s="38">
        <v>0</v>
      </c>
      <c r="M30" s="37">
        <f t="shared" si="2"/>
        <v>0</v>
      </c>
      <c r="N30" s="38">
        <v>0</v>
      </c>
      <c r="O30" s="38">
        <v>0</v>
      </c>
      <c r="P30" s="39">
        <v>7</v>
      </c>
      <c r="Q30" s="37">
        <f t="shared" si="3"/>
        <v>7</v>
      </c>
      <c r="R30" s="37">
        <v>0</v>
      </c>
      <c r="S30" s="37">
        <v>0</v>
      </c>
      <c r="T30" s="37">
        <f t="shared" si="4"/>
        <v>0</v>
      </c>
      <c r="U30" s="33"/>
      <c r="V30" s="2"/>
      <c r="W30" s="2"/>
      <c r="X30" s="2"/>
      <c r="Y30" s="2"/>
      <c r="Z30" s="2"/>
    </row>
    <row r="31" spans="1:26" ht="21.9" customHeight="1" x14ac:dyDescent="0.3">
      <c r="A31" s="46"/>
      <c r="B31" s="47"/>
      <c r="C31" s="36" t="s">
        <v>39</v>
      </c>
      <c r="D31" s="37">
        <v>0</v>
      </c>
      <c r="E31" s="37">
        <v>0</v>
      </c>
      <c r="F31" s="37">
        <f t="shared" si="0"/>
        <v>0</v>
      </c>
      <c r="G31" s="37">
        <v>0</v>
      </c>
      <c r="H31" s="37">
        <v>0</v>
      </c>
      <c r="I31" s="37">
        <v>0</v>
      </c>
      <c r="J31" s="37">
        <f t="shared" si="1"/>
        <v>0</v>
      </c>
      <c r="K31" s="38">
        <v>0</v>
      </c>
      <c r="L31" s="38">
        <v>0</v>
      </c>
      <c r="M31" s="37">
        <f t="shared" si="2"/>
        <v>0</v>
      </c>
      <c r="N31" s="38">
        <v>0</v>
      </c>
      <c r="O31" s="38">
        <v>0</v>
      </c>
      <c r="P31" s="39">
        <v>4</v>
      </c>
      <c r="Q31" s="37">
        <f t="shared" si="3"/>
        <v>4</v>
      </c>
      <c r="R31" s="37">
        <v>0</v>
      </c>
      <c r="S31" s="37">
        <v>0</v>
      </c>
      <c r="T31" s="37">
        <f t="shared" si="4"/>
        <v>0</v>
      </c>
      <c r="U31" s="33"/>
      <c r="V31" s="2"/>
      <c r="W31" s="2"/>
      <c r="X31" s="2"/>
      <c r="Y31" s="2"/>
      <c r="Z31" s="2"/>
    </row>
    <row r="32" spans="1:26" ht="21.9" customHeight="1" x14ac:dyDescent="0.3">
      <c r="A32" s="48">
        <v>10</v>
      </c>
      <c r="B32" s="49" t="s">
        <v>40</v>
      </c>
      <c r="C32" s="50" t="s">
        <v>41</v>
      </c>
      <c r="D32" s="37">
        <v>0</v>
      </c>
      <c r="E32" s="37">
        <v>0</v>
      </c>
      <c r="F32" s="37">
        <f t="shared" si="0"/>
        <v>0</v>
      </c>
      <c r="G32" s="37">
        <v>0</v>
      </c>
      <c r="H32" s="37">
        <v>3</v>
      </c>
      <c r="I32" s="37">
        <v>0</v>
      </c>
      <c r="J32" s="37">
        <f t="shared" si="1"/>
        <v>3</v>
      </c>
      <c r="K32" s="38">
        <v>0</v>
      </c>
      <c r="L32" s="38">
        <v>0</v>
      </c>
      <c r="M32" s="37">
        <f t="shared" si="2"/>
        <v>0</v>
      </c>
      <c r="N32" s="38">
        <v>0</v>
      </c>
      <c r="O32" s="38">
        <v>0</v>
      </c>
      <c r="P32" s="39">
        <v>8</v>
      </c>
      <c r="Q32" s="37">
        <f t="shared" si="3"/>
        <v>8</v>
      </c>
      <c r="R32" s="37">
        <v>0</v>
      </c>
      <c r="S32" s="37">
        <v>0</v>
      </c>
      <c r="T32" s="37">
        <f t="shared" si="4"/>
        <v>0</v>
      </c>
      <c r="U32" s="33"/>
      <c r="V32" s="2"/>
      <c r="W32" s="2"/>
      <c r="X32" s="2"/>
      <c r="Y32" s="2"/>
      <c r="Z32" s="2"/>
    </row>
    <row r="33" spans="1:26" ht="21" customHeight="1" x14ac:dyDescent="0.3">
      <c r="A33" s="51" t="s">
        <v>42</v>
      </c>
      <c r="B33" s="52"/>
      <c r="C33" s="53"/>
      <c r="D33" s="54">
        <f t="shared" ref="D33:T33" si="5">SUM(D12:D32)</f>
        <v>1</v>
      </c>
      <c r="E33" s="54">
        <f t="shared" si="5"/>
        <v>0</v>
      </c>
      <c r="F33" s="54">
        <f t="shared" si="5"/>
        <v>1</v>
      </c>
      <c r="G33" s="54">
        <f t="shared" si="5"/>
        <v>0</v>
      </c>
      <c r="H33" s="54">
        <f t="shared" si="5"/>
        <v>23</v>
      </c>
      <c r="I33" s="54">
        <f t="shared" si="5"/>
        <v>17</v>
      </c>
      <c r="J33" s="54">
        <f t="shared" si="5"/>
        <v>40</v>
      </c>
      <c r="K33" s="54">
        <f t="shared" si="5"/>
        <v>0</v>
      </c>
      <c r="L33" s="54">
        <f t="shared" si="5"/>
        <v>0</v>
      </c>
      <c r="M33" s="54">
        <f t="shared" si="5"/>
        <v>0</v>
      </c>
      <c r="N33" s="54">
        <f t="shared" si="5"/>
        <v>0</v>
      </c>
      <c r="O33" s="54">
        <f t="shared" si="5"/>
        <v>0</v>
      </c>
      <c r="P33" s="54">
        <f t="shared" si="5"/>
        <v>131</v>
      </c>
      <c r="Q33" s="54">
        <f t="shared" si="5"/>
        <v>131</v>
      </c>
      <c r="R33" s="54">
        <f t="shared" si="5"/>
        <v>26</v>
      </c>
      <c r="S33" s="54">
        <f t="shared" si="5"/>
        <v>37</v>
      </c>
      <c r="T33" s="54">
        <f t="shared" si="5"/>
        <v>63</v>
      </c>
      <c r="U33" s="33"/>
      <c r="V33" s="2"/>
      <c r="W33" s="2"/>
      <c r="X33" s="2"/>
      <c r="Y33" s="2"/>
      <c r="Z33" s="2"/>
    </row>
    <row r="34" spans="1:26" ht="24.75" customHeight="1" thickBot="1" x14ac:dyDescent="0.35">
      <c r="A34" s="55" t="s">
        <v>43</v>
      </c>
      <c r="B34" s="56"/>
      <c r="C34" s="57"/>
      <c r="D34" s="58"/>
      <c r="E34" s="59"/>
      <c r="F34" s="60"/>
      <c r="G34" s="61">
        <f>G33/F33*100</f>
        <v>0</v>
      </c>
      <c r="H34" s="62"/>
      <c r="I34" s="63"/>
      <c r="J34" s="63"/>
      <c r="K34" s="62"/>
      <c r="L34" s="63"/>
      <c r="M34" s="64"/>
      <c r="N34" s="65">
        <v>0</v>
      </c>
      <c r="O34" s="62"/>
      <c r="P34" s="63"/>
      <c r="Q34" s="64"/>
      <c r="R34" s="62"/>
      <c r="S34" s="63"/>
      <c r="T34" s="64"/>
      <c r="U34" s="10"/>
      <c r="V34" s="2"/>
      <c r="W34" s="2"/>
      <c r="X34" s="2"/>
      <c r="Y34" s="2"/>
      <c r="Z34" s="2"/>
    </row>
    <row r="35" spans="1:26" ht="24.75" customHeight="1" thickBot="1" x14ac:dyDescent="0.35">
      <c r="A35" s="55" t="s">
        <v>44</v>
      </c>
      <c r="B35" s="56"/>
      <c r="C35" s="57"/>
      <c r="D35" s="66"/>
      <c r="E35" s="67"/>
      <c r="F35" s="68"/>
      <c r="G35" s="69"/>
      <c r="H35" s="69"/>
      <c r="I35" s="70"/>
      <c r="J35" s="70"/>
      <c r="K35" s="70"/>
      <c r="L35" s="70"/>
      <c r="M35" s="70"/>
      <c r="N35" s="71"/>
      <c r="O35" s="70"/>
      <c r="P35" s="70"/>
      <c r="Q35" s="70"/>
      <c r="R35" s="72">
        <f>R33/'[1]2'!E26*100000</f>
        <v>5.5121181798137755</v>
      </c>
      <c r="S35" s="72">
        <f>S33/'[1]2'!E26*100000</f>
        <v>7.8441681789657567</v>
      </c>
      <c r="T35" s="73">
        <f>T33/'[1]2'!E26*100000</f>
        <v>13.356286358779531</v>
      </c>
      <c r="U35" s="10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74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17">
    <mergeCell ref="O8:Q8"/>
    <mergeCell ref="R8:T9"/>
    <mergeCell ref="D9:F9"/>
    <mergeCell ref="G9:G10"/>
    <mergeCell ref="K9:M9"/>
    <mergeCell ref="N9:N10"/>
    <mergeCell ref="O9:Q9"/>
    <mergeCell ref="A3:T3"/>
    <mergeCell ref="A4:T4"/>
    <mergeCell ref="A5:T5"/>
    <mergeCell ref="A7:A10"/>
    <mergeCell ref="B7:B10"/>
    <mergeCell ref="C7:C10"/>
    <mergeCell ref="D7:T7"/>
    <mergeCell ref="D8:G8"/>
    <mergeCell ref="H8:J9"/>
    <mergeCell ref="K8:N8"/>
  </mergeCells>
  <printOptions horizontalCentered="1"/>
  <pageMargins left="0.35" right="0.22" top="0.83" bottom="0.36" header="0" footer="0"/>
  <pageSetup paperSize="9" scale="5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2024-11-12T02:43:28Z</dcterms:created>
  <dcterms:modified xsi:type="dcterms:W3CDTF">2024-11-12T02:43:53Z</dcterms:modified>
</cp:coreProperties>
</file>