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PDATE SATU DATA\74.81.82.85 SANITASI TOTAL BERBASIS MASYARAKAT (STBM)  MENURUT KECAMATAN DAN PUSKESMAS\"/>
    </mc:Choice>
  </mc:AlternateContent>
  <xr:revisionPtr revIDLastSave="0" documentId="8_{1E4B9854-21CB-41DF-8F7A-C5DDD6EC5A38}" xr6:coauthVersionLast="47" xr6:coauthVersionMax="47" xr10:uidLastSave="{00000000-0000-0000-0000-000000000000}"/>
  <bookViews>
    <workbookView xWindow="-108" yWindow="-108" windowWidth="23256" windowHeight="12456" xr2:uid="{F18246A0-8F37-42C2-9624-555D238D2803}"/>
  </bookViews>
  <sheets>
    <sheet name="2024" sheetId="1" r:id="rId1"/>
  </sheets>
  <externalReferences>
    <externalReference r:id="rId2"/>
    <externalReference r:id="rId3"/>
  </externalReferences>
  <definedNames>
    <definedName name="_Key1" hidden="1">[2]III.E.16!#REF!</definedName>
    <definedName name="_Key2" hidden="1">[2]III.E.16!#REF!</definedName>
    <definedName name="_Order1" hidden="1">255</definedName>
    <definedName name="_Order2" hidden="1">255</definedName>
    <definedName name="_Regression_Int">1</definedName>
    <definedName name="_Sort" hidden="1">[2]III.E.16!#REF!</definedName>
    <definedName name="_xlnm.Database">#REF!</definedName>
    <definedName name="HTML_CodePage" hidden="1">1252</definedName>
    <definedName name="HTML_Control" hidden="1">{"'L5C29'!$A$4:$AG$4"}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"A:\L29"</definedName>
    <definedName name="HTML_Title" hidden="1">""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2" i="1" l="1"/>
  <c r="N32" i="1"/>
  <c r="O32" i="1" s="1"/>
  <c r="L32" i="1"/>
  <c r="M32" i="1" s="1"/>
  <c r="J32" i="1"/>
  <c r="K32" i="1" s="1"/>
  <c r="H32" i="1"/>
  <c r="I32" i="1" s="1"/>
  <c r="F32" i="1"/>
  <c r="G32" i="1" s="1"/>
  <c r="E32" i="1"/>
  <c r="O31" i="1"/>
  <c r="M31" i="1"/>
  <c r="K31" i="1"/>
  <c r="I31" i="1"/>
  <c r="G31" i="1"/>
  <c r="D31" i="1"/>
  <c r="O30" i="1"/>
  <c r="M30" i="1"/>
  <c r="K30" i="1"/>
  <c r="I30" i="1"/>
  <c r="G30" i="1"/>
  <c r="D30" i="1"/>
  <c r="C30" i="1"/>
  <c r="O29" i="1"/>
  <c r="M29" i="1"/>
  <c r="K29" i="1"/>
  <c r="I29" i="1"/>
  <c r="G29" i="1"/>
  <c r="D29" i="1"/>
  <c r="C29" i="1"/>
  <c r="O28" i="1"/>
  <c r="M28" i="1"/>
  <c r="K28" i="1"/>
  <c r="I28" i="1"/>
  <c r="G28" i="1"/>
  <c r="D28" i="1"/>
  <c r="C28" i="1"/>
  <c r="B28" i="1"/>
  <c r="O27" i="1"/>
  <c r="M27" i="1"/>
  <c r="K27" i="1"/>
  <c r="I27" i="1"/>
  <c r="G27" i="1"/>
  <c r="D27" i="1"/>
  <c r="C27" i="1"/>
  <c r="O26" i="1"/>
  <c r="M26" i="1"/>
  <c r="K26" i="1"/>
  <c r="I26" i="1"/>
  <c r="G26" i="1"/>
  <c r="D26" i="1"/>
  <c r="C26" i="1"/>
  <c r="O25" i="1"/>
  <c r="M25" i="1"/>
  <c r="K25" i="1"/>
  <c r="I25" i="1"/>
  <c r="G25" i="1"/>
  <c r="D25" i="1"/>
  <c r="C25" i="1"/>
  <c r="B25" i="1"/>
  <c r="O24" i="1"/>
  <c r="M24" i="1"/>
  <c r="K24" i="1"/>
  <c r="I24" i="1"/>
  <c r="G24" i="1"/>
  <c r="D24" i="1"/>
  <c r="C24" i="1"/>
  <c r="O23" i="1"/>
  <c r="M23" i="1"/>
  <c r="K23" i="1"/>
  <c r="I23" i="1"/>
  <c r="G23" i="1"/>
  <c r="D23" i="1"/>
  <c r="C23" i="1"/>
  <c r="B23" i="1"/>
  <c r="O22" i="1"/>
  <c r="M22" i="1"/>
  <c r="K22" i="1"/>
  <c r="I22" i="1"/>
  <c r="G22" i="1"/>
  <c r="D22" i="1"/>
  <c r="C22" i="1"/>
  <c r="O21" i="1"/>
  <c r="M21" i="1"/>
  <c r="K21" i="1"/>
  <c r="I21" i="1"/>
  <c r="G21" i="1"/>
  <c r="D21" i="1"/>
  <c r="C21" i="1"/>
  <c r="B21" i="1"/>
  <c r="O20" i="1"/>
  <c r="M20" i="1"/>
  <c r="K20" i="1"/>
  <c r="I20" i="1"/>
  <c r="G20" i="1"/>
  <c r="D20" i="1"/>
  <c r="C20" i="1"/>
  <c r="B20" i="1"/>
  <c r="O19" i="1"/>
  <c r="M19" i="1"/>
  <c r="K19" i="1"/>
  <c r="I19" i="1"/>
  <c r="G19" i="1"/>
  <c r="D19" i="1"/>
  <c r="C19" i="1"/>
  <c r="O18" i="1"/>
  <c r="M18" i="1"/>
  <c r="K18" i="1"/>
  <c r="I18" i="1"/>
  <c r="G18" i="1"/>
  <c r="D18" i="1"/>
  <c r="C18" i="1"/>
  <c r="O17" i="1"/>
  <c r="M17" i="1"/>
  <c r="K17" i="1"/>
  <c r="I17" i="1"/>
  <c r="G17" i="1"/>
  <c r="D17" i="1"/>
  <c r="C17" i="1"/>
  <c r="B17" i="1"/>
  <c r="O16" i="1"/>
  <c r="M16" i="1"/>
  <c r="K16" i="1"/>
  <c r="I16" i="1"/>
  <c r="G16" i="1"/>
  <c r="D16" i="1"/>
  <c r="C16" i="1"/>
  <c r="B16" i="1"/>
  <c r="O15" i="1"/>
  <c r="M15" i="1"/>
  <c r="K15" i="1"/>
  <c r="I15" i="1"/>
  <c r="G15" i="1"/>
  <c r="D15" i="1"/>
  <c r="C15" i="1"/>
  <c r="O14" i="1"/>
  <c r="M14" i="1"/>
  <c r="K14" i="1"/>
  <c r="I14" i="1"/>
  <c r="G14" i="1"/>
  <c r="D14" i="1"/>
  <c r="C14" i="1"/>
  <c r="B14" i="1"/>
  <c r="O13" i="1"/>
  <c r="M13" i="1"/>
  <c r="K13" i="1"/>
  <c r="I13" i="1"/>
  <c r="G13" i="1"/>
  <c r="D13" i="1"/>
  <c r="C13" i="1"/>
  <c r="O12" i="1"/>
  <c r="M12" i="1"/>
  <c r="K12" i="1"/>
  <c r="I12" i="1"/>
  <c r="G12" i="1"/>
  <c r="D12" i="1"/>
  <c r="C12" i="1"/>
  <c r="O11" i="1"/>
  <c r="M11" i="1"/>
  <c r="K11" i="1"/>
  <c r="I11" i="1"/>
  <c r="G11" i="1"/>
  <c r="D11" i="1"/>
  <c r="D32" i="1" s="1"/>
  <c r="P33" i="1" s="1"/>
  <c r="C11" i="1"/>
  <c r="B11" i="1"/>
</calcChain>
</file>

<file path=xl/sharedStrings.xml><?xml version="1.0" encoding="utf-8"?>
<sst xmlns="http://schemas.openxmlformats.org/spreadsheetml/2006/main" count="40" uniqueCount="31">
  <si>
    <t>TABEL 82</t>
  </si>
  <si>
    <t>SANITASI TOTAL BERBASIS MASYARAKAT (STBM)  MENURUT KECAMATAN DAN PUSKESMAS</t>
  </si>
  <si>
    <t>KABUPATEN/KOTA</t>
  </si>
  <si>
    <t>BULUKUMBA</t>
  </si>
  <si>
    <t>TAHUN</t>
  </si>
  <si>
    <t>NO</t>
  </si>
  <si>
    <t>PUSKESMAS</t>
  </si>
  <si>
    <t>KECAMATAN</t>
  </si>
  <si>
    <t>NAMA DESA/ KELURAHAN</t>
  </si>
  <si>
    <t>JUMLAH KK</t>
  </si>
  <si>
    <t>SANITASI TOTAL BERBASIS MASYARAKAT (STBM)</t>
  </si>
  <si>
    <t xml:space="preserve"> KK STOP BABS (SBS)</t>
  </si>
  <si>
    <t xml:space="preserve"> KK CUCI TANGAN PAKAI SABUN (CTPS)</t>
  </si>
  <si>
    <t>KK PENGELOLAAN AIR MINUM DAN MAKANAN RUMAH TANGGA (PAMMRT)</t>
  </si>
  <si>
    <t>KK PENGELOLAAN SAMPAH RUMAH TANGGA (PSRT)</t>
  </si>
  <si>
    <t>KK PENGELOLAAN AIR LIMBAH DOMESTIK RUMAH TANGGA (PALDRT)</t>
  </si>
  <si>
    <t xml:space="preserve"> DESA/KELURAHAN 5 PILAR STBM</t>
  </si>
  <si>
    <t>JUMLAH</t>
  </si>
  <si>
    <t>%</t>
  </si>
  <si>
    <t>7=6/5*100</t>
  </si>
  <si>
    <t>9=8/5*100</t>
  </si>
  <si>
    <t>11=10/5*100</t>
  </si>
  <si>
    <t>13=12/5*100</t>
  </si>
  <si>
    <t>15=14/5*100</t>
  </si>
  <si>
    <t>16= jika 100% SBS, Jika 75% (CTPS, PAMMRT dan PSRT) dan jika 30% PALDRT</t>
  </si>
  <si>
    <t>RILAU ALE</t>
  </si>
  <si>
    <t>BONTO BANGUN</t>
  </si>
  <si>
    <t xml:space="preserve">JUMLAH </t>
  </si>
  <si>
    <t>PRESENTASE DESA/KELURAHAN 5 PILAR STBM</t>
  </si>
  <si>
    <t xml:space="preserve">Sumber : Bidang Pencengahan dan Pengendalian Penyakit </t>
  </si>
  <si>
    <t xml:space="preserve">d\Z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</si>
</sst>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quotePrefix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0" xfId="2" applyFont="1" applyAlignment="1">
      <alignment horizontal="right"/>
    </xf>
    <xf numFmtId="0" fontId="2" fillId="0" borderId="0" xfId="3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3" fillId="0" borderId="3" xfId="2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37" fontId="3" fillId="0" borderId="4" xfId="2" applyNumberFormat="1" applyFont="1" applyBorder="1" applyAlignment="1">
      <alignment horizontal="center" vertical="center"/>
    </xf>
    <xf numFmtId="2" fontId="3" fillId="0" borderId="3" xfId="1" applyNumberFormat="1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2" fontId="3" fillId="0" borderId="4" xfId="1" applyNumberFormat="1" applyFont="1" applyBorder="1" applyAlignment="1">
      <alignment horizontal="center" vertical="center"/>
    </xf>
    <xf numFmtId="0" fontId="3" fillId="0" borderId="4" xfId="2" applyFont="1" applyBorder="1" applyAlignment="1">
      <alignment horizontal="left" vertical="center"/>
    </xf>
    <xf numFmtId="2" fontId="3" fillId="0" borderId="5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37" fontId="2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2" fontId="3" fillId="0" borderId="2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2" fontId="2" fillId="0" borderId="5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vertical="center"/>
    </xf>
  </cellXfs>
  <cellStyles count="4">
    <cellStyle name="Normal" xfId="0" builtinId="0"/>
    <cellStyle name="Normal 2" xfId="2" xr:uid="{C11CCD7F-CBFD-48E0-9188-D338ECBEFD9A}"/>
    <cellStyle name="Normal 3" xfId="1" xr:uid="{7D0A58CA-F06C-4700-8386-964845F4006F}"/>
    <cellStyle name="Normal 3 2" xfId="3" xr:uid="{CBD528A2-CC4F-4EC5-874C-92A4F6F8B1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PROFIL-KESEHATAN%202024.xlsx" TargetMode="External"/><Relationship Id="rId1" Type="http://schemas.openxmlformats.org/officeDocument/2006/relationships/externalLinkPath" Target="/2026/UPDATE%20SATU%20DATA/000%20LAMPIRAN%20PROFIL%20DINAS%20KESEHATAN/LAMPIRAN%20PROFIL-KESEHATAN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iraniKhairani\AppData\Local\Temp\b807c286-a397-4db6-8f67-b0c81cc443db_Profil%20Kesehatan%20Indonesia%202005.rar.3db\Data%20draft%20lamp\Yan%20&amp;%20Sumb%20Daya%206%20Me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 "/>
      <sheetName val="13.a"/>
      <sheetName val="14"/>
      <sheetName val="14.a"/>
      <sheetName val="15"/>
      <sheetName val="15.a"/>
      <sheetName val="16 "/>
      <sheetName val="16.a"/>
      <sheetName val="17 "/>
      <sheetName val="17.a"/>
      <sheetName val="18 "/>
      <sheetName val="18.a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 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 a"/>
      <sheetName val="79 b"/>
      <sheetName val="79 c"/>
      <sheetName val="80"/>
      <sheetName val="81"/>
      <sheetName val="82"/>
      <sheetName val="83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B9" t="str">
            <v>GANTARANG</v>
          </cell>
          <cell r="C9" t="str">
            <v>PONRE</v>
          </cell>
        </row>
        <row r="10">
          <cell r="C10" t="str">
            <v>GATTARENG</v>
          </cell>
        </row>
        <row r="11">
          <cell r="C11" t="str">
            <v>BONTONYELENG</v>
          </cell>
        </row>
        <row r="12">
          <cell r="B12" t="str">
            <v>KINDANG</v>
          </cell>
          <cell r="C12" t="str">
            <v>BORONG RAPPOA</v>
          </cell>
        </row>
        <row r="13">
          <cell r="C13" t="str">
            <v>BALIBO</v>
          </cell>
        </row>
        <row r="14">
          <cell r="B14" t="str">
            <v>UJUNG BULU</v>
          </cell>
          <cell r="C14" t="str">
            <v>CAILE</v>
          </cell>
        </row>
        <row r="15">
          <cell r="B15" t="str">
            <v>UJUNG LOE</v>
          </cell>
          <cell r="C15" t="str">
            <v>UJUNG LOE</v>
          </cell>
        </row>
        <row r="16">
          <cell r="C16" t="str">
            <v>MANYAMPA</v>
          </cell>
        </row>
        <row r="17">
          <cell r="C17" t="str">
            <v>PALANGISANG</v>
          </cell>
        </row>
        <row r="18">
          <cell r="B18" t="str">
            <v>BONTO BAHARI</v>
          </cell>
          <cell r="C18" t="str">
            <v>BONTO BAHARI</v>
          </cell>
        </row>
        <row r="19">
          <cell r="B19" t="str">
            <v>BONTO TIRO</v>
          </cell>
          <cell r="C19" t="str">
            <v>BONTO TIRO</v>
          </cell>
        </row>
        <row r="20">
          <cell r="C20" t="str">
            <v>BATANG</v>
          </cell>
        </row>
        <row r="21">
          <cell r="B21" t="str">
            <v>HERLANG</v>
          </cell>
          <cell r="C21" t="str">
            <v>HERLANG</v>
          </cell>
        </row>
        <row r="22">
          <cell r="C22" t="str">
            <v>KARASSING</v>
          </cell>
        </row>
        <row r="23">
          <cell r="B23" t="str">
            <v>KAJANG</v>
          </cell>
          <cell r="C23" t="str">
            <v>KAJANG</v>
          </cell>
        </row>
        <row r="24">
          <cell r="C24" t="str">
            <v>LEMBANNA</v>
          </cell>
        </row>
        <row r="25">
          <cell r="C25" t="str">
            <v>TANAH TOA</v>
          </cell>
        </row>
        <row r="26">
          <cell r="B26" t="str">
            <v>BULUKUMPA</v>
          </cell>
          <cell r="C26" t="str">
            <v>TANETE</v>
          </cell>
        </row>
        <row r="27">
          <cell r="C27" t="str">
            <v>SALASSAE</v>
          </cell>
        </row>
        <row r="28">
          <cell r="C28" t="str">
            <v>BALANTAROANG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1">
          <cell r="D11">
            <v>7</v>
          </cell>
        </row>
        <row r="12">
          <cell r="D12">
            <v>7</v>
          </cell>
        </row>
        <row r="13">
          <cell r="D13">
            <v>7</v>
          </cell>
        </row>
        <row r="14">
          <cell r="D14">
            <v>6</v>
          </cell>
        </row>
        <row r="15">
          <cell r="D15">
            <v>7</v>
          </cell>
        </row>
        <row r="16">
          <cell r="D16">
            <v>9</v>
          </cell>
        </row>
        <row r="17">
          <cell r="D17">
            <v>8</v>
          </cell>
        </row>
        <row r="18">
          <cell r="D18">
            <v>2</v>
          </cell>
        </row>
        <row r="19">
          <cell r="D19">
            <v>3</v>
          </cell>
        </row>
        <row r="20">
          <cell r="D20">
            <v>8</v>
          </cell>
        </row>
        <row r="21">
          <cell r="D21">
            <v>7</v>
          </cell>
        </row>
        <row r="22">
          <cell r="D22">
            <v>6</v>
          </cell>
        </row>
        <row r="23">
          <cell r="D23">
            <v>5</v>
          </cell>
        </row>
        <row r="24">
          <cell r="D24">
            <v>3</v>
          </cell>
        </row>
        <row r="25">
          <cell r="D25">
            <v>8</v>
          </cell>
        </row>
        <row r="26">
          <cell r="D26">
            <v>6</v>
          </cell>
        </row>
        <row r="27">
          <cell r="D27">
            <v>5</v>
          </cell>
        </row>
        <row r="28">
          <cell r="D28">
            <v>8</v>
          </cell>
        </row>
        <row r="29">
          <cell r="D29">
            <v>5</v>
          </cell>
        </row>
        <row r="30">
          <cell r="D30">
            <v>4</v>
          </cell>
        </row>
        <row r="31">
          <cell r="D31">
            <v>15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llE.1.1"/>
      <sheetName val="IIIE.1.2"/>
      <sheetName val="IIIE.1.3"/>
      <sheetName val="IIIE.1.4"/>
      <sheetName val="IIIE.1.5"/>
      <sheetName val="L.III.E.2.I"/>
      <sheetName val="III.E2.2"/>
      <sheetName val="III.E.2.3"/>
      <sheetName val="IIIE.4"/>
      <sheetName val="IIIE.5"/>
      <sheetName val="IIIE.6"/>
      <sheetName val="IIIE.7"/>
      <sheetName val="IIIE.8"/>
      <sheetName val="IIIE.9"/>
      <sheetName val="IIIE.10"/>
      <sheetName val="IIIE.11"/>
      <sheetName val="IIIE.12"/>
      <sheetName val="IIIE.13"/>
      <sheetName val="III.13a"/>
      <sheetName val="III.E.15"/>
      <sheetName val="III.E.14"/>
      <sheetName val="III.E.16"/>
      <sheetName val="IIIE.17"/>
      <sheetName val="IIIE.18"/>
      <sheetName val="IIIE.19"/>
      <sheetName val="IIIE.20"/>
      <sheetName val="III.E.21"/>
      <sheetName val="IIIE.22"/>
      <sheetName val="IIIE.23"/>
      <sheetName val="IIIE.23a"/>
      <sheetName val="IIIE.24"/>
      <sheetName val="IIIE.24a"/>
      <sheetName val="IIIE.25"/>
      <sheetName val="III.E.26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DD589-3A09-4713-B9DB-64A7D75BDC8B}">
  <sheetPr>
    <tabColor rgb="FFFF0000"/>
    <pageSetUpPr fitToPage="1"/>
  </sheetPr>
  <dimension ref="A1:AF36"/>
  <sheetViews>
    <sheetView tabSelected="1" zoomScale="90" zoomScaleNormal="90" workbookViewId="0">
      <selection activeCell="A4" sqref="A4"/>
    </sheetView>
  </sheetViews>
  <sheetFormatPr defaultColWidth="8.88671875" defaultRowHeight="15" x14ac:dyDescent="0.25"/>
  <cols>
    <col min="1" max="1" width="5.6640625" style="2" customWidth="1"/>
    <col min="2" max="2" width="26.44140625" style="2" customWidth="1"/>
    <col min="3" max="3" width="21.109375" style="2" customWidth="1"/>
    <col min="4" max="4" width="19.6640625" style="2" customWidth="1"/>
    <col min="5" max="5" width="14.109375" style="2" customWidth="1"/>
    <col min="6" max="9" width="13.5546875" style="2" customWidth="1"/>
    <col min="10" max="10" width="19.6640625" style="2" customWidth="1"/>
    <col min="11" max="11" width="15.33203125" style="2" customWidth="1"/>
    <col min="12" max="12" width="13.5546875" style="2" customWidth="1"/>
    <col min="13" max="13" width="12.88671875" style="2" customWidth="1"/>
    <col min="14" max="14" width="16.5546875" style="2" customWidth="1"/>
    <col min="15" max="15" width="16.33203125" style="2" customWidth="1"/>
    <col min="16" max="16" width="16.88671875" style="2" customWidth="1"/>
    <col min="17" max="32" width="9.109375" style="2" customWidth="1"/>
    <col min="33" max="251" width="8.88671875" style="3"/>
    <col min="252" max="252" width="5.6640625" style="3" customWidth="1"/>
    <col min="253" max="253" width="26.44140625" style="3" customWidth="1"/>
    <col min="254" max="254" width="27.6640625" style="3" customWidth="1"/>
    <col min="255" max="255" width="23.6640625" style="3" customWidth="1"/>
    <col min="256" max="256" width="17.33203125" style="3" customWidth="1"/>
    <col min="257" max="261" width="13.5546875" style="3" customWidth="1"/>
    <col min="262" max="262" width="17.6640625" style="3" customWidth="1"/>
    <col min="263" max="263" width="13.5546875" style="3" customWidth="1"/>
    <col min="264" max="264" width="12.88671875" style="3" customWidth="1"/>
    <col min="265" max="265" width="11.44140625" style="3" customWidth="1"/>
    <col min="266" max="266" width="14" style="3" customWidth="1"/>
    <col min="267" max="267" width="11.109375" style="3" customWidth="1"/>
    <col min="268" max="269" width="12.88671875" style="3" customWidth="1"/>
    <col min="270" max="270" width="18.44140625" style="3" customWidth="1"/>
    <col min="271" max="271" width="26" style="3" customWidth="1"/>
    <col min="272" max="272" width="19.109375" style="3" customWidth="1"/>
    <col min="273" max="288" width="9.109375" style="3" customWidth="1"/>
    <col min="289" max="507" width="8.88671875" style="3"/>
    <col min="508" max="508" width="5.6640625" style="3" customWidth="1"/>
    <col min="509" max="509" width="26.44140625" style="3" customWidth="1"/>
    <col min="510" max="510" width="27.6640625" style="3" customWidth="1"/>
    <col min="511" max="511" width="23.6640625" style="3" customWidth="1"/>
    <col min="512" max="512" width="17.33203125" style="3" customWidth="1"/>
    <col min="513" max="517" width="13.5546875" style="3" customWidth="1"/>
    <col min="518" max="518" width="17.6640625" style="3" customWidth="1"/>
    <col min="519" max="519" width="13.5546875" style="3" customWidth="1"/>
    <col min="520" max="520" width="12.88671875" style="3" customWidth="1"/>
    <col min="521" max="521" width="11.44140625" style="3" customWidth="1"/>
    <col min="522" max="522" width="14" style="3" customWidth="1"/>
    <col min="523" max="523" width="11.109375" style="3" customWidth="1"/>
    <col min="524" max="525" width="12.88671875" style="3" customWidth="1"/>
    <col min="526" max="526" width="18.44140625" style="3" customWidth="1"/>
    <col min="527" max="527" width="26" style="3" customWidth="1"/>
    <col min="528" max="528" width="19.109375" style="3" customWidth="1"/>
    <col min="529" max="544" width="9.109375" style="3" customWidth="1"/>
    <col min="545" max="763" width="8.88671875" style="3"/>
    <col min="764" max="764" width="5.6640625" style="3" customWidth="1"/>
    <col min="765" max="765" width="26.44140625" style="3" customWidth="1"/>
    <col min="766" max="766" width="27.6640625" style="3" customWidth="1"/>
    <col min="767" max="767" width="23.6640625" style="3" customWidth="1"/>
    <col min="768" max="768" width="17.33203125" style="3" customWidth="1"/>
    <col min="769" max="773" width="13.5546875" style="3" customWidth="1"/>
    <col min="774" max="774" width="17.6640625" style="3" customWidth="1"/>
    <col min="775" max="775" width="13.5546875" style="3" customWidth="1"/>
    <col min="776" max="776" width="12.88671875" style="3" customWidth="1"/>
    <col min="777" max="777" width="11.44140625" style="3" customWidth="1"/>
    <col min="778" max="778" width="14" style="3" customWidth="1"/>
    <col min="779" max="779" width="11.109375" style="3" customWidth="1"/>
    <col min="780" max="781" width="12.88671875" style="3" customWidth="1"/>
    <col min="782" max="782" width="18.44140625" style="3" customWidth="1"/>
    <col min="783" max="783" width="26" style="3" customWidth="1"/>
    <col min="784" max="784" width="19.109375" style="3" customWidth="1"/>
    <col min="785" max="800" width="9.109375" style="3" customWidth="1"/>
    <col min="801" max="1019" width="8.88671875" style="3"/>
    <col min="1020" max="1020" width="5.6640625" style="3" customWidth="1"/>
    <col min="1021" max="1021" width="26.44140625" style="3" customWidth="1"/>
    <col min="1022" max="1022" width="27.6640625" style="3" customWidth="1"/>
    <col min="1023" max="1023" width="23.6640625" style="3" customWidth="1"/>
    <col min="1024" max="1024" width="17.33203125" style="3" customWidth="1"/>
    <col min="1025" max="1029" width="13.5546875" style="3" customWidth="1"/>
    <col min="1030" max="1030" width="17.6640625" style="3" customWidth="1"/>
    <col min="1031" max="1031" width="13.5546875" style="3" customWidth="1"/>
    <col min="1032" max="1032" width="12.88671875" style="3" customWidth="1"/>
    <col min="1033" max="1033" width="11.44140625" style="3" customWidth="1"/>
    <col min="1034" max="1034" width="14" style="3" customWidth="1"/>
    <col min="1035" max="1035" width="11.109375" style="3" customWidth="1"/>
    <col min="1036" max="1037" width="12.88671875" style="3" customWidth="1"/>
    <col min="1038" max="1038" width="18.44140625" style="3" customWidth="1"/>
    <col min="1039" max="1039" width="26" style="3" customWidth="1"/>
    <col min="1040" max="1040" width="19.109375" style="3" customWidth="1"/>
    <col min="1041" max="1056" width="9.109375" style="3" customWidth="1"/>
    <col min="1057" max="1275" width="8.88671875" style="3"/>
    <col min="1276" max="1276" width="5.6640625" style="3" customWidth="1"/>
    <col min="1277" max="1277" width="26.44140625" style="3" customWidth="1"/>
    <col min="1278" max="1278" width="27.6640625" style="3" customWidth="1"/>
    <col min="1279" max="1279" width="23.6640625" style="3" customWidth="1"/>
    <col min="1280" max="1280" width="17.33203125" style="3" customWidth="1"/>
    <col min="1281" max="1285" width="13.5546875" style="3" customWidth="1"/>
    <col min="1286" max="1286" width="17.6640625" style="3" customWidth="1"/>
    <col min="1287" max="1287" width="13.5546875" style="3" customWidth="1"/>
    <col min="1288" max="1288" width="12.88671875" style="3" customWidth="1"/>
    <col min="1289" max="1289" width="11.44140625" style="3" customWidth="1"/>
    <col min="1290" max="1290" width="14" style="3" customWidth="1"/>
    <col min="1291" max="1291" width="11.109375" style="3" customWidth="1"/>
    <col min="1292" max="1293" width="12.88671875" style="3" customWidth="1"/>
    <col min="1294" max="1294" width="18.44140625" style="3" customWidth="1"/>
    <col min="1295" max="1295" width="26" style="3" customWidth="1"/>
    <col min="1296" max="1296" width="19.109375" style="3" customWidth="1"/>
    <col min="1297" max="1312" width="9.109375" style="3" customWidth="1"/>
    <col min="1313" max="1531" width="8.88671875" style="3"/>
    <col min="1532" max="1532" width="5.6640625" style="3" customWidth="1"/>
    <col min="1533" max="1533" width="26.44140625" style="3" customWidth="1"/>
    <col min="1534" max="1534" width="27.6640625" style="3" customWidth="1"/>
    <col min="1535" max="1535" width="23.6640625" style="3" customWidth="1"/>
    <col min="1536" max="1536" width="17.33203125" style="3" customWidth="1"/>
    <col min="1537" max="1541" width="13.5546875" style="3" customWidth="1"/>
    <col min="1542" max="1542" width="17.6640625" style="3" customWidth="1"/>
    <col min="1543" max="1543" width="13.5546875" style="3" customWidth="1"/>
    <col min="1544" max="1544" width="12.88671875" style="3" customWidth="1"/>
    <col min="1545" max="1545" width="11.44140625" style="3" customWidth="1"/>
    <col min="1546" max="1546" width="14" style="3" customWidth="1"/>
    <col min="1547" max="1547" width="11.109375" style="3" customWidth="1"/>
    <col min="1548" max="1549" width="12.88671875" style="3" customWidth="1"/>
    <col min="1550" max="1550" width="18.44140625" style="3" customWidth="1"/>
    <col min="1551" max="1551" width="26" style="3" customWidth="1"/>
    <col min="1552" max="1552" width="19.109375" style="3" customWidth="1"/>
    <col min="1553" max="1568" width="9.109375" style="3" customWidth="1"/>
    <col min="1569" max="1787" width="8.88671875" style="3"/>
    <col min="1788" max="1788" width="5.6640625" style="3" customWidth="1"/>
    <col min="1789" max="1789" width="26.44140625" style="3" customWidth="1"/>
    <col min="1790" max="1790" width="27.6640625" style="3" customWidth="1"/>
    <col min="1791" max="1791" width="23.6640625" style="3" customWidth="1"/>
    <col min="1792" max="1792" width="17.33203125" style="3" customWidth="1"/>
    <col min="1793" max="1797" width="13.5546875" style="3" customWidth="1"/>
    <col min="1798" max="1798" width="17.6640625" style="3" customWidth="1"/>
    <col min="1799" max="1799" width="13.5546875" style="3" customWidth="1"/>
    <col min="1800" max="1800" width="12.88671875" style="3" customWidth="1"/>
    <col min="1801" max="1801" width="11.44140625" style="3" customWidth="1"/>
    <col min="1802" max="1802" width="14" style="3" customWidth="1"/>
    <col min="1803" max="1803" width="11.109375" style="3" customWidth="1"/>
    <col min="1804" max="1805" width="12.88671875" style="3" customWidth="1"/>
    <col min="1806" max="1806" width="18.44140625" style="3" customWidth="1"/>
    <col min="1807" max="1807" width="26" style="3" customWidth="1"/>
    <col min="1808" max="1808" width="19.109375" style="3" customWidth="1"/>
    <col min="1809" max="1824" width="9.109375" style="3" customWidth="1"/>
    <col min="1825" max="2043" width="8.88671875" style="3"/>
    <col min="2044" max="2044" width="5.6640625" style="3" customWidth="1"/>
    <col min="2045" max="2045" width="26.44140625" style="3" customWidth="1"/>
    <col min="2046" max="2046" width="27.6640625" style="3" customWidth="1"/>
    <col min="2047" max="2047" width="23.6640625" style="3" customWidth="1"/>
    <col min="2048" max="2048" width="17.33203125" style="3" customWidth="1"/>
    <col min="2049" max="2053" width="13.5546875" style="3" customWidth="1"/>
    <col min="2054" max="2054" width="17.6640625" style="3" customWidth="1"/>
    <col min="2055" max="2055" width="13.5546875" style="3" customWidth="1"/>
    <col min="2056" max="2056" width="12.88671875" style="3" customWidth="1"/>
    <col min="2057" max="2057" width="11.44140625" style="3" customWidth="1"/>
    <col min="2058" max="2058" width="14" style="3" customWidth="1"/>
    <col min="2059" max="2059" width="11.109375" style="3" customWidth="1"/>
    <col min="2060" max="2061" width="12.88671875" style="3" customWidth="1"/>
    <col min="2062" max="2062" width="18.44140625" style="3" customWidth="1"/>
    <col min="2063" max="2063" width="26" style="3" customWidth="1"/>
    <col min="2064" max="2064" width="19.109375" style="3" customWidth="1"/>
    <col min="2065" max="2080" width="9.109375" style="3" customWidth="1"/>
    <col min="2081" max="2299" width="8.88671875" style="3"/>
    <col min="2300" max="2300" width="5.6640625" style="3" customWidth="1"/>
    <col min="2301" max="2301" width="26.44140625" style="3" customWidth="1"/>
    <col min="2302" max="2302" width="27.6640625" style="3" customWidth="1"/>
    <col min="2303" max="2303" width="23.6640625" style="3" customWidth="1"/>
    <col min="2304" max="2304" width="17.33203125" style="3" customWidth="1"/>
    <col min="2305" max="2309" width="13.5546875" style="3" customWidth="1"/>
    <col min="2310" max="2310" width="17.6640625" style="3" customWidth="1"/>
    <col min="2311" max="2311" width="13.5546875" style="3" customWidth="1"/>
    <col min="2312" max="2312" width="12.88671875" style="3" customWidth="1"/>
    <col min="2313" max="2313" width="11.44140625" style="3" customWidth="1"/>
    <col min="2314" max="2314" width="14" style="3" customWidth="1"/>
    <col min="2315" max="2315" width="11.109375" style="3" customWidth="1"/>
    <col min="2316" max="2317" width="12.88671875" style="3" customWidth="1"/>
    <col min="2318" max="2318" width="18.44140625" style="3" customWidth="1"/>
    <col min="2319" max="2319" width="26" style="3" customWidth="1"/>
    <col min="2320" max="2320" width="19.109375" style="3" customWidth="1"/>
    <col min="2321" max="2336" width="9.109375" style="3" customWidth="1"/>
    <col min="2337" max="2555" width="8.88671875" style="3"/>
    <col min="2556" max="2556" width="5.6640625" style="3" customWidth="1"/>
    <col min="2557" max="2557" width="26.44140625" style="3" customWidth="1"/>
    <col min="2558" max="2558" width="27.6640625" style="3" customWidth="1"/>
    <col min="2559" max="2559" width="23.6640625" style="3" customWidth="1"/>
    <col min="2560" max="2560" width="17.33203125" style="3" customWidth="1"/>
    <col min="2561" max="2565" width="13.5546875" style="3" customWidth="1"/>
    <col min="2566" max="2566" width="17.6640625" style="3" customWidth="1"/>
    <col min="2567" max="2567" width="13.5546875" style="3" customWidth="1"/>
    <col min="2568" max="2568" width="12.88671875" style="3" customWidth="1"/>
    <col min="2569" max="2569" width="11.44140625" style="3" customWidth="1"/>
    <col min="2570" max="2570" width="14" style="3" customWidth="1"/>
    <col min="2571" max="2571" width="11.109375" style="3" customWidth="1"/>
    <col min="2572" max="2573" width="12.88671875" style="3" customWidth="1"/>
    <col min="2574" max="2574" width="18.44140625" style="3" customWidth="1"/>
    <col min="2575" max="2575" width="26" style="3" customWidth="1"/>
    <col min="2576" max="2576" width="19.109375" style="3" customWidth="1"/>
    <col min="2577" max="2592" width="9.109375" style="3" customWidth="1"/>
    <col min="2593" max="2811" width="8.88671875" style="3"/>
    <col min="2812" max="2812" width="5.6640625" style="3" customWidth="1"/>
    <col min="2813" max="2813" width="26.44140625" style="3" customWidth="1"/>
    <col min="2814" max="2814" width="27.6640625" style="3" customWidth="1"/>
    <col min="2815" max="2815" width="23.6640625" style="3" customWidth="1"/>
    <col min="2816" max="2816" width="17.33203125" style="3" customWidth="1"/>
    <col min="2817" max="2821" width="13.5546875" style="3" customWidth="1"/>
    <col min="2822" max="2822" width="17.6640625" style="3" customWidth="1"/>
    <col min="2823" max="2823" width="13.5546875" style="3" customWidth="1"/>
    <col min="2824" max="2824" width="12.88671875" style="3" customWidth="1"/>
    <col min="2825" max="2825" width="11.44140625" style="3" customWidth="1"/>
    <col min="2826" max="2826" width="14" style="3" customWidth="1"/>
    <col min="2827" max="2827" width="11.109375" style="3" customWidth="1"/>
    <col min="2828" max="2829" width="12.88671875" style="3" customWidth="1"/>
    <col min="2830" max="2830" width="18.44140625" style="3" customWidth="1"/>
    <col min="2831" max="2831" width="26" style="3" customWidth="1"/>
    <col min="2832" max="2832" width="19.109375" style="3" customWidth="1"/>
    <col min="2833" max="2848" width="9.109375" style="3" customWidth="1"/>
    <col min="2849" max="3067" width="8.88671875" style="3"/>
    <col min="3068" max="3068" width="5.6640625" style="3" customWidth="1"/>
    <col min="3069" max="3069" width="26.44140625" style="3" customWidth="1"/>
    <col min="3070" max="3070" width="27.6640625" style="3" customWidth="1"/>
    <col min="3071" max="3071" width="23.6640625" style="3" customWidth="1"/>
    <col min="3072" max="3072" width="17.33203125" style="3" customWidth="1"/>
    <col min="3073" max="3077" width="13.5546875" style="3" customWidth="1"/>
    <col min="3078" max="3078" width="17.6640625" style="3" customWidth="1"/>
    <col min="3079" max="3079" width="13.5546875" style="3" customWidth="1"/>
    <col min="3080" max="3080" width="12.88671875" style="3" customWidth="1"/>
    <col min="3081" max="3081" width="11.44140625" style="3" customWidth="1"/>
    <col min="3082" max="3082" width="14" style="3" customWidth="1"/>
    <col min="3083" max="3083" width="11.109375" style="3" customWidth="1"/>
    <col min="3084" max="3085" width="12.88671875" style="3" customWidth="1"/>
    <col min="3086" max="3086" width="18.44140625" style="3" customWidth="1"/>
    <col min="3087" max="3087" width="26" style="3" customWidth="1"/>
    <col min="3088" max="3088" width="19.109375" style="3" customWidth="1"/>
    <col min="3089" max="3104" width="9.109375" style="3" customWidth="1"/>
    <col min="3105" max="3323" width="8.88671875" style="3"/>
    <col min="3324" max="3324" width="5.6640625" style="3" customWidth="1"/>
    <col min="3325" max="3325" width="26.44140625" style="3" customWidth="1"/>
    <col min="3326" max="3326" width="27.6640625" style="3" customWidth="1"/>
    <col min="3327" max="3327" width="23.6640625" style="3" customWidth="1"/>
    <col min="3328" max="3328" width="17.33203125" style="3" customWidth="1"/>
    <col min="3329" max="3333" width="13.5546875" style="3" customWidth="1"/>
    <col min="3334" max="3334" width="17.6640625" style="3" customWidth="1"/>
    <col min="3335" max="3335" width="13.5546875" style="3" customWidth="1"/>
    <col min="3336" max="3336" width="12.88671875" style="3" customWidth="1"/>
    <col min="3337" max="3337" width="11.44140625" style="3" customWidth="1"/>
    <col min="3338" max="3338" width="14" style="3" customWidth="1"/>
    <col min="3339" max="3339" width="11.109375" style="3" customWidth="1"/>
    <col min="3340" max="3341" width="12.88671875" style="3" customWidth="1"/>
    <col min="3342" max="3342" width="18.44140625" style="3" customWidth="1"/>
    <col min="3343" max="3343" width="26" style="3" customWidth="1"/>
    <col min="3344" max="3344" width="19.109375" style="3" customWidth="1"/>
    <col min="3345" max="3360" width="9.109375" style="3" customWidth="1"/>
    <col min="3361" max="3579" width="8.88671875" style="3"/>
    <col min="3580" max="3580" width="5.6640625" style="3" customWidth="1"/>
    <col min="3581" max="3581" width="26.44140625" style="3" customWidth="1"/>
    <col min="3582" max="3582" width="27.6640625" style="3" customWidth="1"/>
    <col min="3583" max="3583" width="23.6640625" style="3" customWidth="1"/>
    <col min="3584" max="3584" width="17.33203125" style="3" customWidth="1"/>
    <col min="3585" max="3589" width="13.5546875" style="3" customWidth="1"/>
    <col min="3590" max="3590" width="17.6640625" style="3" customWidth="1"/>
    <col min="3591" max="3591" width="13.5546875" style="3" customWidth="1"/>
    <col min="3592" max="3592" width="12.88671875" style="3" customWidth="1"/>
    <col min="3593" max="3593" width="11.44140625" style="3" customWidth="1"/>
    <col min="3594" max="3594" width="14" style="3" customWidth="1"/>
    <col min="3595" max="3595" width="11.109375" style="3" customWidth="1"/>
    <col min="3596" max="3597" width="12.88671875" style="3" customWidth="1"/>
    <col min="3598" max="3598" width="18.44140625" style="3" customWidth="1"/>
    <col min="3599" max="3599" width="26" style="3" customWidth="1"/>
    <col min="3600" max="3600" width="19.109375" style="3" customWidth="1"/>
    <col min="3601" max="3616" width="9.109375" style="3" customWidth="1"/>
    <col min="3617" max="3835" width="8.88671875" style="3"/>
    <col min="3836" max="3836" width="5.6640625" style="3" customWidth="1"/>
    <col min="3837" max="3837" width="26.44140625" style="3" customWidth="1"/>
    <col min="3838" max="3838" width="27.6640625" style="3" customWidth="1"/>
    <col min="3839" max="3839" width="23.6640625" style="3" customWidth="1"/>
    <col min="3840" max="3840" width="17.33203125" style="3" customWidth="1"/>
    <col min="3841" max="3845" width="13.5546875" style="3" customWidth="1"/>
    <col min="3846" max="3846" width="17.6640625" style="3" customWidth="1"/>
    <col min="3847" max="3847" width="13.5546875" style="3" customWidth="1"/>
    <col min="3848" max="3848" width="12.88671875" style="3" customWidth="1"/>
    <col min="3849" max="3849" width="11.44140625" style="3" customWidth="1"/>
    <col min="3850" max="3850" width="14" style="3" customWidth="1"/>
    <col min="3851" max="3851" width="11.109375" style="3" customWidth="1"/>
    <col min="3852" max="3853" width="12.88671875" style="3" customWidth="1"/>
    <col min="3854" max="3854" width="18.44140625" style="3" customWidth="1"/>
    <col min="3855" max="3855" width="26" style="3" customWidth="1"/>
    <col min="3856" max="3856" width="19.109375" style="3" customWidth="1"/>
    <col min="3857" max="3872" width="9.109375" style="3" customWidth="1"/>
    <col min="3873" max="4091" width="8.88671875" style="3"/>
    <col min="4092" max="4092" width="5.6640625" style="3" customWidth="1"/>
    <col min="4093" max="4093" width="26.44140625" style="3" customWidth="1"/>
    <col min="4094" max="4094" width="27.6640625" style="3" customWidth="1"/>
    <col min="4095" max="4095" width="23.6640625" style="3" customWidth="1"/>
    <col min="4096" max="4096" width="17.33203125" style="3" customWidth="1"/>
    <col min="4097" max="4101" width="13.5546875" style="3" customWidth="1"/>
    <col min="4102" max="4102" width="17.6640625" style="3" customWidth="1"/>
    <col min="4103" max="4103" width="13.5546875" style="3" customWidth="1"/>
    <col min="4104" max="4104" width="12.88671875" style="3" customWidth="1"/>
    <col min="4105" max="4105" width="11.44140625" style="3" customWidth="1"/>
    <col min="4106" max="4106" width="14" style="3" customWidth="1"/>
    <col min="4107" max="4107" width="11.109375" style="3" customWidth="1"/>
    <col min="4108" max="4109" width="12.88671875" style="3" customWidth="1"/>
    <col min="4110" max="4110" width="18.44140625" style="3" customWidth="1"/>
    <col min="4111" max="4111" width="26" style="3" customWidth="1"/>
    <col min="4112" max="4112" width="19.109375" style="3" customWidth="1"/>
    <col min="4113" max="4128" width="9.109375" style="3" customWidth="1"/>
    <col min="4129" max="4347" width="8.88671875" style="3"/>
    <col min="4348" max="4348" width="5.6640625" style="3" customWidth="1"/>
    <col min="4349" max="4349" width="26.44140625" style="3" customWidth="1"/>
    <col min="4350" max="4350" width="27.6640625" style="3" customWidth="1"/>
    <col min="4351" max="4351" width="23.6640625" style="3" customWidth="1"/>
    <col min="4352" max="4352" width="17.33203125" style="3" customWidth="1"/>
    <col min="4353" max="4357" width="13.5546875" style="3" customWidth="1"/>
    <col min="4358" max="4358" width="17.6640625" style="3" customWidth="1"/>
    <col min="4359" max="4359" width="13.5546875" style="3" customWidth="1"/>
    <col min="4360" max="4360" width="12.88671875" style="3" customWidth="1"/>
    <col min="4361" max="4361" width="11.44140625" style="3" customWidth="1"/>
    <col min="4362" max="4362" width="14" style="3" customWidth="1"/>
    <col min="4363" max="4363" width="11.109375" style="3" customWidth="1"/>
    <col min="4364" max="4365" width="12.88671875" style="3" customWidth="1"/>
    <col min="4366" max="4366" width="18.44140625" style="3" customWidth="1"/>
    <col min="4367" max="4367" width="26" style="3" customWidth="1"/>
    <col min="4368" max="4368" width="19.109375" style="3" customWidth="1"/>
    <col min="4369" max="4384" width="9.109375" style="3" customWidth="1"/>
    <col min="4385" max="4603" width="8.88671875" style="3"/>
    <col min="4604" max="4604" width="5.6640625" style="3" customWidth="1"/>
    <col min="4605" max="4605" width="26.44140625" style="3" customWidth="1"/>
    <col min="4606" max="4606" width="27.6640625" style="3" customWidth="1"/>
    <col min="4607" max="4607" width="23.6640625" style="3" customWidth="1"/>
    <col min="4608" max="4608" width="17.33203125" style="3" customWidth="1"/>
    <col min="4609" max="4613" width="13.5546875" style="3" customWidth="1"/>
    <col min="4614" max="4614" width="17.6640625" style="3" customWidth="1"/>
    <col min="4615" max="4615" width="13.5546875" style="3" customWidth="1"/>
    <col min="4616" max="4616" width="12.88671875" style="3" customWidth="1"/>
    <col min="4617" max="4617" width="11.44140625" style="3" customWidth="1"/>
    <col min="4618" max="4618" width="14" style="3" customWidth="1"/>
    <col min="4619" max="4619" width="11.109375" style="3" customWidth="1"/>
    <col min="4620" max="4621" width="12.88671875" style="3" customWidth="1"/>
    <col min="4622" max="4622" width="18.44140625" style="3" customWidth="1"/>
    <col min="4623" max="4623" width="26" style="3" customWidth="1"/>
    <col min="4624" max="4624" width="19.109375" style="3" customWidth="1"/>
    <col min="4625" max="4640" width="9.109375" style="3" customWidth="1"/>
    <col min="4641" max="4859" width="8.88671875" style="3"/>
    <col min="4860" max="4860" width="5.6640625" style="3" customWidth="1"/>
    <col min="4861" max="4861" width="26.44140625" style="3" customWidth="1"/>
    <col min="4862" max="4862" width="27.6640625" style="3" customWidth="1"/>
    <col min="4863" max="4863" width="23.6640625" style="3" customWidth="1"/>
    <col min="4864" max="4864" width="17.33203125" style="3" customWidth="1"/>
    <col min="4865" max="4869" width="13.5546875" style="3" customWidth="1"/>
    <col min="4870" max="4870" width="17.6640625" style="3" customWidth="1"/>
    <col min="4871" max="4871" width="13.5546875" style="3" customWidth="1"/>
    <col min="4872" max="4872" width="12.88671875" style="3" customWidth="1"/>
    <col min="4873" max="4873" width="11.44140625" style="3" customWidth="1"/>
    <col min="4874" max="4874" width="14" style="3" customWidth="1"/>
    <col min="4875" max="4875" width="11.109375" style="3" customWidth="1"/>
    <col min="4876" max="4877" width="12.88671875" style="3" customWidth="1"/>
    <col min="4878" max="4878" width="18.44140625" style="3" customWidth="1"/>
    <col min="4879" max="4879" width="26" style="3" customWidth="1"/>
    <col min="4880" max="4880" width="19.109375" style="3" customWidth="1"/>
    <col min="4881" max="4896" width="9.109375" style="3" customWidth="1"/>
    <col min="4897" max="5115" width="8.88671875" style="3"/>
    <col min="5116" max="5116" width="5.6640625" style="3" customWidth="1"/>
    <col min="5117" max="5117" width="26.44140625" style="3" customWidth="1"/>
    <col min="5118" max="5118" width="27.6640625" style="3" customWidth="1"/>
    <col min="5119" max="5119" width="23.6640625" style="3" customWidth="1"/>
    <col min="5120" max="5120" width="17.33203125" style="3" customWidth="1"/>
    <col min="5121" max="5125" width="13.5546875" style="3" customWidth="1"/>
    <col min="5126" max="5126" width="17.6640625" style="3" customWidth="1"/>
    <col min="5127" max="5127" width="13.5546875" style="3" customWidth="1"/>
    <col min="5128" max="5128" width="12.88671875" style="3" customWidth="1"/>
    <col min="5129" max="5129" width="11.44140625" style="3" customWidth="1"/>
    <col min="5130" max="5130" width="14" style="3" customWidth="1"/>
    <col min="5131" max="5131" width="11.109375" style="3" customWidth="1"/>
    <col min="5132" max="5133" width="12.88671875" style="3" customWidth="1"/>
    <col min="5134" max="5134" width="18.44140625" style="3" customWidth="1"/>
    <col min="5135" max="5135" width="26" style="3" customWidth="1"/>
    <col min="5136" max="5136" width="19.109375" style="3" customWidth="1"/>
    <col min="5137" max="5152" width="9.109375" style="3" customWidth="1"/>
    <col min="5153" max="5371" width="8.88671875" style="3"/>
    <col min="5372" max="5372" width="5.6640625" style="3" customWidth="1"/>
    <col min="5373" max="5373" width="26.44140625" style="3" customWidth="1"/>
    <col min="5374" max="5374" width="27.6640625" style="3" customWidth="1"/>
    <col min="5375" max="5375" width="23.6640625" style="3" customWidth="1"/>
    <col min="5376" max="5376" width="17.33203125" style="3" customWidth="1"/>
    <col min="5377" max="5381" width="13.5546875" style="3" customWidth="1"/>
    <col min="5382" max="5382" width="17.6640625" style="3" customWidth="1"/>
    <col min="5383" max="5383" width="13.5546875" style="3" customWidth="1"/>
    <col min="5384" max="5384" width="12.88671875" style="3" customWidth="1"/>
    <col min="5385" max="5385" width="11.44140625" style="3" customWidth="1"/>
    <col min="5386" max="5386" width="14" style="3" customWidth="1"/>
    <col min="5387" max="5387" width="11.109375" style="3" customWidth="1"/>
    <col min="5388" max="5389" width="12.88671875" style="3" customWidth="1"/>
    <col min="5390" max="5390" width="18.44140625" style="3" customWidth="1"/>
    <col min="5391" max="5391" width="26" style="3" customWidth="1"/>
    <col min="5392" max="5392" width="19.109375" style="3" customWidth="1"/>
    <col min="5393" max="5408" width="9.109375" style="3" customWidth="1"/>
    <col min="5409" max="5627" width="8.88671875" style="3"/>
    <col min="5628" max="5628" width="5.6640625" style="3" customWidth="1"/>
    <col min="5629" max="5629" width="26.44140625" style="3" customWidth="1"/>
    <col min="5630" max="5630" width="27.6640625" style="3" customWidth="1"/>
    <col min="5631" max="5631" width="23.6640625" style="3" customWidth="1"/>
    <col min="5632" max="5632" width="17.33203125" style="3" customWidth="1"/>
    <col min="5633" max="5637" width="13.5546875" style="3" customWidth="1"/>
    <col min="5638" max="5638" width="17.6640625" style="3" customWidth="1"/>
    <col min="5639" max="5639" width="13.5546875" style="3" customWidth="1"/>
    <col min="5640" max="5640" width="12.88671875" style="3" customWidth="1"/>
    <col min="5641" max="5641" width="11.44140625" style="3" customWidth="1"/>
    <col min="5642" max="5642" width="14" style="3" customWidth="1"/>
    <col min="5643" max="5643" width="11.109375" style="3" customWidth="1"/>
    <col min="5644" max="5645" width="12.88671875" style="3" customWidth="1"/>
    <col min="5646" max="5646" width="18.44140625" style="3" customWidth="1"/>
    <col min="5647" max="5647" width="26" style="3" customWidth="1"/>
    <col min="5648" max="5648" width="19.109375" style="3" customWidth="1"/>
    <col min="5649" max="5664" width="9.109375" style="3" customWidth="1"/>
    <col min="5665" max="5883" width="8.88671875" style="3"/>
    <col min="5884" max="5884" width="5.6640625" style="3" customWidth="1"/>
    <col min="5885" max="5885" width="26.44140625" style="3" customWidth="1"/>
    <col min="5886" max="5886" width="27.6640625" style="3" customWidth="1"/>
    <col min="5887" max="5887" width="23.6640625" style="3" customWidth="1"/>
    <col min="5888" max="5888" width="17.33203125" style="3" customWidth="1"/>
    <col min="5889" max="5893" width="13.5546875" style="3" customWidth="1"/>
    <col min="5894" max="5894" width="17.6640625" style="3" customWidth="1"/>
    <col min="5895" max="5895" width="13.5546875" style="3" customWidth="1"/>
    <col min="5896" max="5896" width="12.88671875" style="3" customWidth="1"/>
    <col min="5897" max="5897" width="11.44140625" style="3" customWidth="1"/>
    <col min="5898" max="5898" width="14" style="3" customWidth="1"/>
    <col min="5899" max="5899" width="11.109375" style="3" customWidth="1"/>
    <col min="5900" max="5901" width="12.88671875" style="3" customWidth="1"/>
    <col min="5902" max="5902" width="18.44140625" style="3" customWidth="1"/>
    <col min="5903" max="5903" width="26" style="3" customWidth="1"/>
    <col min="5904" max="5904" width="19.109375" style="3" customWidth="1"/>
    <col min="5905" max="5920" width="9.109375" style="3" customWidth="1"/>
    <col min="5921" max="6139" width="8.88671875" style="3"/>
    <col min="6140" max="6140" width="5.6640625" style="3" customWidth="1"/>
    <col min="6141" max="6141" width="26.44140625" style="3" customWidth="1"/>
    <col min="6142" max="6142" width="27.6640625" style="3" customWidth="1"/>
    <col min="6143" max="6143" width="23.6640625" style="3" customWidth="1"/>
    <col min="6144" max="6144" width="17.33203125" style="3" customWidth="1"/>
    <col min="6145" max="6149" width="13.5546875" style="3" customWidth="1"/>
    <col min="6150" max="6150" width="17.6640625" style="3" customWidth="1"/>
    <col min="6151" max="6151" width="13.5546875" style="3" customWidth="1"/>
    <col min="6152" max="6152" width="12.88671875" style="3" customWidth="1"/>
    <col min="6153" max="6153" width="11.44140625" style="3" customWidth="1"/>
    <col min="6154" max="6154" width="14" style="3" customWidth="1"/>
    <col min="6155" max="6155" width="11.109375" style="3" customWidth="1"/>
    <col min="6156" max="6157" width="12.88671875" style="3" customWidth="1"/>
    <col min="6158" max="6158" width="18.44140625" style="3" customWidth="1"/>
    <col min="6159" max="6159" width="26" style="3" customWidth="1"/>
    <col min="6160" max="6160" width="19.109375" style="3" customWidth="1"/>
    <col min="6161" max="6176" width="9.109375" style="3" customWidth="1"/>
    <col min="6177" max="6395" width="8.88671875" style="3"/>
    <col min="6396" max="6396" width="5.6640625" style="3" customWidth="1"/>
    <col min="6397" max="6397" width="26.44140625" style="3" customWidth="1"/>
    <col min="6398" max="6398" width="27.6640625" style="3" customWidth="1"/>
    <col min="6399" max="6399" width="23.6640625" style="3" customWidth="1"/>
    <col min="6400" max="6400" width="17.33203125" style="3" customWidth="1"/>
    <col min="6401" max="6405" width="13.5546875" style="3" customWidth="1"/>
    <col min="6406" max="6406" width="17.6640625" style="3" customWidth="1"/>
    <col min="6407" max="6407" width="13.5546875" style="3" customWidth="1"/>
    <col min="6408" max="6408" width="12.88671875" style="3" customWidth="1"/>
    <col min="6409" max="6409" width="11.44140625" style="3" customWidth="1"/>
    <col min="6410" max="6410" width="14" style="3" customWidth="1"/>
    <col min="6411" max="6411" width="11.109375" style="3" customWidth="1"/>
    <col min="6412" max="6413" width="12.88671875" style="3" customWidth="1"/>
    <col min="6414" max="6414" width="18.44140625" style="3" customWidth="1"/>
    <col min="6415" max="6415" width="26" style="3" customWidth="1"/>
    <col min="6416" max="6416" width="19.109375" style="3" customWidth="1"/>
    <col min="6417" max="6432" width="9.109375" style="3" customWidth="1"/>
    <col min="6433" max="6651" width="8.88671875" style="3"/>
    <col min="6652" max="6652" width="5.6640625" style="3" customWidth="1"/>
    <col min="6653" max="6653" width="26.44140625" style="3" customWidth="1"/>
    <col min="6654" max="6654" width="27.6640625" style="3" customWidth="1"/>
    <col min="6655" max="6655" width="23.6640625" style="3" customWidth="1"/>
    <col min="6656" max="6656" width="17.33203125" style="3" customWidth="1"/>
    <col min="6657" max="6661" width="13.5546875" style="3" customWidth="1"/>
    <col min="6662" max="6662" width="17.6640625" style="3" customWidth="1"/>
    <col min="6663" max="6663" width="13.5546875" style="3" customWidth="1"/>
    <col min="6664" max="6664" width="12.88671875" style="3" customWidth="1"/>
    <col min="6665" max="6665" width="11.44140625" style="3" customWidth="1"/>
    <col min="6666" max="6666" width="14" style="3" customWidth="1"/>
    <col min="6667" max="6667" width="11.109375" style="3" customWidth="1"/>
    <col min="6668" max="6669" width="12.88671875" style="3" customWidth="1"/>
    <col min="6670" max="6670" width="18.44140625" style="3" customWidth="1"/>
    <col min="6671" max="6671" width="26" style="3" customWidth="1"/>
    <col min="6672" max="6672" width="19.109375" style="3" customWidth="1"/>
    <col min="6673" max="6688" width="9.109375" style="3" customWidth="1"/>
    <col min="6689" max="6907" width="8.88671875" style="3"/>
    <col min="6908" max="6908" width="5.6640625" style="3" customWidth="1"/>
    <col min="6909" max="6909" width="26.44140625" style="3" customWidth="1"/>
    <col min="6910" max="6910" width="27.6640625" style="3" customWidth="1"/>
    <col min="6911" max="6911" width="23.6640625" style="3" customWidth="1"/>
    <col min="6912" max="6912" width="17.33203125" style="3" customWidth="1"/>
    <col min="6913" max="6917" width="13.5546875" style="3" customWidth="1"/>
    <col min="6918" max="6918" width="17.6640625" style="3" customWidth="1"/>
    <col min="6919" max="6919" width="13.5546875" style="3" customWidth="1"/>
    <col min="6920" max="6920" width="12.88671875" style="3" customWidth="1"/>
    <col min="6921" max="6921" width="11.44140625" style="3" customWidth="1"/>
    <col min="6922" max="6922" width="14" style="3" customWidth="1"/>
    <col min="6923" max="6923" width="11.109375" style="3" customWidth="1"/>
    <col min="6924" max="6925" width="12.88671875" style="3" customWidth="1"/>
    <col min="6926" max="6926" width="18.44140625" style="3" customWidth="1"/>
    <col min="6927" max="6927" width="26" style="3" customWidth="1"/>
    <col min="6928" max="6928" width="19.109375" style="3" customWidth="1"/>
    <col min="6929" max="6944" width="9.109375" style="3" customWidth="1"/>
    <col min="6945" max="7163" width="8.88671875" style="3"/>
    <col min="7164" max="7164" width="5.6640625" style="3" customWidth="1"/>
    <col min="7165" max="7165" width="26.44140625" style="3" customWidth="1"/>
    <col min="7166" max="7166" width="27.6640625" style="3" customWidth="1"/>
    <col min="7167" max="7167" width="23.6640625" style="3" customWidth="1"/>
    <col min="7168" max="7168" width="17.33203125" style="3" customWidth="1"/>
    <col min="7169" max="7173" width="13.5546875" style="3" customWidth="1"/>
    <col min="7174" max="7174" width="17.6640625" style="3" customWidth="1"/>
    <col min="7175" max="7175" width="13.5546875" style="3" customWidth="1"/>
    <col min="7176" max="7176" width="12.88671875" style="3" customWidth="1"/>
    <col min="7177" max="7177" width="11.44140625" style="3" customWidth="1"/>
    <col min="7178" max="7178" width="14" style="3" customWidth="1"/>
    <col min="7179" max="7179" width="11.109375" style="3" customWidth="1"/>
    <col min="7180" max="7181" width="12.88671875" style="3" customWidth="1"/>
    <col min="7182" max="7182" width="18.44140625" style="3" customWidth="1"/>
    <col min="7183" max="7183" width="26" style="3" customWidth="1"/>
    <col min="7184" max="7184" width="19.109375" style="3" customWidth="1"/>
    <col min="7185" max="7200" width="9.109375" style="3" customWidth="1"/>
    <col min="7201" max="7419" width="8.88671875" style="3"/>
    <col min="7420" max="7420" width="5.6640625" style="3" customWidth="1"/>
    <col min="7421" max="7421" width="26.44140625" style="3" customWidth="1"/>
    <col min="7422" max="7422" width="27.6640625" style="3" customWidth="1"/>
    <col min="7423" max="7423" width="23.6640625" style="3" customWidth="1"/>
    <col min="7424" max="7424" width="17.33203125" style="3" customWidth="1"/>
    <col min="7425" max="7429" width="13.5546875" style="3" customWidth="1"/>
    <col min="7430" max="7430" width="17.6640625" style="3" customWidth="1"/>
    <col min="7431" max="7431" width="13.5546875" style="3" customWidth="1"/>
    <col min="7432" max="7432" width="12.88671875" style="3" customWidth="1"/>
    <col min="7433" max="7433" width="11.44140625" style="3" customWidth="1"/>
    <col min="7434" max="7434" width="14" style="3" customWidth="1"/>
    <col min="7435" max="7435" width="11.109375" style="3" customWidth="1"/>
    <col min="7436" max="7437" width="12.88671875" style="3" customWidth="1"/>
    <col min="7438" max="7438" width="18.44140625" style="3" customWidth="1"/>
    <col min="7439" max="7439" width="26" style="3" customWidth="1"/>
    <col min="7440" max="7440" width="19.109375" style="3" customWidth="1"/>
    <col min="7441" max="7456" width="9.109375" style="3" customWidth="1"/>
    <col min="7457" max="7675" width="8.88671875" style="3"/>
    <col min="7676" max="7676" width="5.6640625" style="3" customWidth="1"/>
    <col min="7677" max="7677" width="26.44140625" style="3" customWidth="1"/>
    <col min="7678" max="7678" width="27.6640625" style="3" customWidth="1"/>
    <col min="7679" max="7679" width="23.6640625" style="3" customWidth="1"/>
    <col min="7680" max="7680" width="17.33203125" style="3" customWidth="1"/>
    <col min="7681" max="7685" width="13.5546875" style="3" customWidth="1"/>
    <col min="7686" max="7686" width="17.6640625" style="3" customWidth="1"/>
    <col min="7687" max="7687" width="13.5546875" style="3" customWidth="1"/>
    <col min="7688" max="7688" width="12.88671875" style="3" customWidth="1"/>
    <col min="7689" max="7689" width="11.44140625" style="3" customWidth="1"/>
    <col min="7690" max="7690" width="14" style="3" customWidth="1"/>
    <col min="7691" max="7691" width="11.109375" style="3" customWidth="1"/>
    <col min="7692" max="7693" width="12.88671875" style="3" customWidth="1"/>
    <col min="7694" max="7694" width="18.44140625" style="3" customWidth="1"/>
    <col min="7695" max="7695" width="26" style="3" customWidth="1"/>
    <col min="7696" max="7696" width="19.109375" style="3" customWidth="1"/>
    <col min="7697" max="7712" width="9.109375" style="3" customWidth="1"/>
    <col min="7713" max="7931" width="8.88671875" style="3"/>
    <col min="7932" max="7932" width="5.6640625" style="3" customWidth="1"/>
    <col min="7933" max="7933" width="26.44140625" style="3" customWidth="1"/>
    <col min="7934" max="7934" width="27.6640625" style="3" customWidth="1"/>
    <col min="7935" max="7935" width="23.6640625" style="3" customWidth="1"/>
    <col min="7936" max="7936" width="17.33203125" style="3" customWidth="1"/>
    <col min="7937" max="7941" width="13.5546875" style="3" customWidth="1"/>
    <col min="7942" max="7942" width="17.6640625" style="3" customWidth="1"/>
    <col min="7943" max="7943" width="13.5546875" style="3" customWidth="1"/>
    <col min="7944" max="7944" width="12.88671875" style="3" customWidth="1"/>
    <col min="7945" max="7945" width="11.44140625" style="3" customWidth="1"/>
    <col min="7946" max="7946" width="14" style="3" customWidth="1"/>
    <col min="7947" max="7947" width="11.109375" style="3" customWidth="1"/>
    <col min="7948" max="7949" width="12.88671875" style="3" customWidth="1"/>
    <col min="7950" max="7950" width="18.44140625" style="3" customWidth="1"/>
    <col min="7951" max="7951" width="26" style="3" customWidth="1"/>
    <col min="7952" max="7952" width="19.109375" style="3" customWidth="1"/>
    <col min="7953" max="7968" width="9.109375" style="3" customWidth="1"/>
    <col min="7969" max="8187" width="8.88671875" style="3"/>
    <col min="8188" max="8188" width="5.6640625" style="3" customWidth="1"/>
    <col min="8189" max="8189" width="26.44140625" style="3" customWidth="1"/>
    <col min="8190" max="8190" width="27.6640625" style="3" customWidth="1"/>
    <col min="8191" max="8191" width="23.6640625" style="3" customWidth="1"/>
    <col min="8192" max="8192" width="17.33203125" style="3" customWidth="1"/>
    <col min="8193" max="8197" width="13.5546875" style="3" customWidth="1"/>
    <col min="8198" max="8198" width="17.6640625" style="3" customWidth="1"/>
    <col min="8199" max="8199" width="13.5546875" style="3" customWidth="1"/>
    <col min="8200" max="8200" width="12.88671875" style="3" customWidth="1"/>
    <col min="8201" max="8201" width="11.44140625" style="3" customWidth="1"/>
    <col min="8202" max="8202" width="14" style="3" customWidth="1"/>
    <col min="8203" max="8203" width="11.109375" style="3" customWidth="1"/>
    <col min="8204" max="8205" width="12.88671875" style="3" customWidth="1"/>
    <col min="8206" max="8206" width="18.44140625" style="3" customWidth="1"/>
    <col min="8207" max="8207" width="26" style="3" customWidth="1"/>
    <col min="8208" max="8208" width="19.109375" style="3" customWidth="1"/>
    <col min="8209" max="8224" width="9.109375" style="3" customWidth="1"/>
    <col min="8225" max="8443" width="8.88671875" style="3"/>
    <col min="8444" max="8444" width="5.6640625" style="3" customWidth="1"/>
    <col min="8445" max="8445" width="26.44140625" style="3" customWidth="1"/>
    <col min="8446" max="8446" width="27.6640625" style="3" customWidth="1"/>
    <col min="8447" max="8447" width="23.6640625" style="3" customWidth="1"/>
    <col min="8448" max="8448" width="17.33203125" style="3" customWidth="1"/>
    <col min="8449" max="8453" width="13.5546875" style="3" customWidth="1"/>
    <col min="8454" max="8454" width="17.6640625" style="3" customWidth="1"/>
    <col min="8455" max="8455" width="13.5546875" style="3" customWidth="1"/>
    <col min="8456" max="8456" width="12.88671875" style="3" customWidth="1"/>
    <col min="8457" max="8457" width="11.44140625" style="3" customWidth="1"/>
    <col min="8458" max="8458" width="14" style="3" customWidth="1"/>
    <col min="8459" max="8459" width="11.109375" style="3" customWidth="1"/>
    <col min="8460" max="8461" width="12.88671875" style="3" customWidth="1"/>
    <col min="8462" max="8462" width="18.44140625" style="3" customWidth="1"/>
    <col min="8463" max="8463" width="26" style="3" customWidth="1"/>
    <col min="8464" max="8464" width="19.109375" style="3" customWidth="1"/>
    <col min="8465" max="8480" width="9.109375" style="3" customWidth="1"/>
    <col min="8481" max="8699" width="8.88671875" style="3"/>
    <col min="8700" max="8700" width="5.6640625" style="3" customWidth="1"/>
    <col min="8701" max="8701" width="26.44140625" style="3" customWidth="1"/>
    <col min="8702" max="8702" width="27.6640625" style="3" customWidth="1"/>
    <col min="8703" max="8703" width="23.6640625" style="3" customWidth="1"/>
    <col min="8704" max="8704" width="17.33203125" style="3" customWidth="1"/>
    <col min="8705" max="8709" width="13.5546875" style="3" customWidth="1"/>
    <col min="8710" max="8710" width="17.6640625" style="3" customWidth="1"/>
    <col min="8711" max="8711" width="13.5546875" style="3" customWidth="1"/>
    <col min="8712" max="8712" width="12.88671875" style="3" customWidth="1"/>
    <col min="8713" max="8713" width="11.44140625" style="3" customWidth="1"/>
    <col min="8714" max="8714" width="14" style="3" customWidth="1"/>
    <col min="8715" max="8715" width="11.109375" style="3" customWidth="1"/>
    <col min="8716" max="8717" width="12.88671875" style="3" customWidth="1"/>
    <col min="8718" max="8718" width="18.44140625" style="3" customWidth="1"/>
    <col min="8719" max="8719" width="26" style="3" customWidth="1"/>
    <col min="8720" max="8720" width="19.109375" style="3" customWidth="1"/>
    <col min="8721" max="8736" width="9.109375" style="3" customWidth="1"/>
    <col min="8737" max="8955" width="8.88671875" style="3"/>
    <col min="8956" max="8956" width="5.6640625" style="3" customWidth="1"/>
    <col min="8957" max="8957" width="26.44140625" style="3" customWidth="1"/>
    <col min="8958" max="8958" width="27.6640625" style="3" customWidth="1"/>
    <col min="8959" max="8959" width="23.6640625" style="3" customWidth="1"/>
    <col min="8960" max="8960" width="17.33203125" style="3" customWidth="1"/>
    <col min="8961" max="8965" width="13.5546875" style="3" customWidth="1"/>
    <col min="8966" max="8966" width="17.6640625" style="3" customWidth="1"/>
    <col min="8967" max="8967" width="13.5546875" style="3" customWidth="1"/>
    <col min="8968" max="8968" width="12.88671875" style="3" customWidth="1"/>
    <col min="8969" max="8969" width="11.44140625" style="3" customWidth="1"/>
    <col min="8970" max="8970" width="14" style="3" customWidth="1"/>
    <col min="8971" max="8971" width="11.109375" style="3" customWidth="1"/>
    <col min="8972" max="8973" width="12.88671875" style="3" customWidth="1"/>
    <col min="8974" max="8974" width="18.44140625" style="3" customWidth="1"/>
    <col min="8975" max="8975" width="26" style="3" customWidth="1"/>
    <col min="8976" max="8976" width="19.109375" style="3" customWidth="1"/>
    <col min="8977" max="8992" width="9.109375" style="3" customWidth="1"/>
    <col min="8993" max="9211" width="8.88671875" style="3"/>
    <col min="9212" max="9212" width="5.6640625" style="3" customWidth="1"/>
    <col min="9213" max="9213" width="26.44140625" style="3" customWidth="1"/>
    <col min="9214" max="9214" width="27.6640625" style="3" customWidth="1"/>
    <col min="9215" max="9215" width="23.6640625" style="3" customWidth="1"/>
    <col min="9216" max="9216" width="17.33203125" style="3" customWidth="1"/>
    <col min="9217" max="9221" width="13.5546875" style="3" customWidth="1"/>
    <col min="9222" max="9222" width="17.6640625" style="3" customWidth="1"/>
    <col min="9223" max="9223" width="13.5546875" style="3" customWidth="1"/>
    <col min="9224" max="9224" width="12.88671875" style="3" customWidth="1"/>
    <col min="9225" max="9225" width="11.44140625" style="3" customWidth="1"/>
    <col min="9226" max="9226" width="14" style="3" customWidth="1"/>
    <col min="9227" max="9227" width="11.109375" style="3" customWidth="1"/>
    <col min="9228" max="9229" width="12.88671875" style="3" customWidth="1"/>
    <col min="9230" max="9230" width="18.44140625" style="3" customWidth="1"/>
    <col min="9231" max="9231" width="26" style="3" customWidth="1"/>
    <col min="9232" max="9232" width="19.109375" style="3" customWidth="1"/>
    <col min="9233" max="9248" width="9.109375" style="3" customWidth="1"/>
    <col min="9249" max="9467" width="8.88671875" style="3"/>
    <col min="9468" max="9468" width="5.6640625" style="3" customWidth="1"/>
    <col min="9469" max="9469" width="26.44140625" style="3" customWidth="1"/>
    <col min="9470" max="9470" width="27.6640625" style="3" customWidth="1"/>
    <col min="9471" max="9471" width="23.6640625" style="3" customWidth="1"/>
    <col min="9472" max="9472" width="17.33203125" style="3" customWidth="1"/>
    <col min="9473" max="9477" width="13.5546875" style="3" customWidth="1"/>
    <col min="9478" max="9478" width="17.6640625" style="3" customWidth="1"/>
    <col min="9479" max="9479" width="13.5546875" style="3" customWidth="1"/>
    <col min="9480" max="9480" width="12.88671875" style="3" customWidth="1"/>
    <col min="9481" max="9481" width="11.44140625" style="3" customWidth="1"/>
    <col min="9482" max="9482" width="14" style="3" customWidth="1"/>
    <col min="9483" max="9483" width="11.109375" style="3" customWidth="1"/>
    <col min="9484" max="9485" width="12.88671875" style="3" customWidth="1"/>
    <col min="9486" max="9486" width="18.44140625" style="3" customWidth="1"/>
    <col min="9487" max="9487" width="26" style="3" customWidth="1"/>
    <col min="9488" max="9488" width="19.109375" style="3" customWidth="1"/>
    <col min="9489" max="9504" width="9.109375" style="3" customWidth="1"/>
    <col min="9505" max="9723" width="8.88671875" style="3"/>
    <col min="9724" max="9724" width="5.6640625" style="3" customWidth="1"/>
    <col min="9725" max="9725" width="26.44140625" style="3" customWidth="1"/>
    <col min="9726" max="9726" width="27.6640625" style="3" customWidth="1"/>
    <col min="9727" max="9727" width="23.6640625" style="3" customWidth="1"/>
    <col min="9728" max="9728" width="17.33203125" style="3" customWidth="1"/>
    <col min="9729" max="9733" width="13.5546875" style="3" customWidth="1"/>
    <col min="9734" max="9734" width="17.6640625" style="3" customWidth="1"/>
    <col min="9735" max="9735" width="13.5546875" style="3" customWidth="1"/>
    <col min="9736" max="9736" width="12.88671875" style="3" customWidth="1"/>
    <col min="9737" max="9737" width="11.44140625" style="3" customWidth="1"/>
    <col min="9738" max="9738" width="14" style="3" customWidth="1"/>
    <col min="9739" max="9739" width="11.109375" style="3" customWidth="1"/>
    <col min="9740" max="9741" width="12.88671875" style="3" customWidth="1"/>
    <col min="9742" max="9742" width="18.44140625" style="3" customWidth="1"/>
    <col min="9743" max="9743" width="26" style="3" customWidth="1"/>
    <col min="9744" max="9744" width="19.109375" style="3" customWidth="1"/>
    <col min="9745" max="9760" width="9.109375" style="3" customWidth="1"/>
    <col min="9761" max="9979" width="8.88671875" style="3"/>
    <col min="9980" max="9980" width="5.6640625" style="3" customWidth="1"/>
    <col min="9981" max="9981" width="26.44140625" style="3" customWidth="1"/>
    <col min="9982" max="9982" width="27.6640625" style="3" customWidth="1"/>
    <col min="9983" max="9983" width="23.6640625" style="3" customWidth="1"/>
    <col min="9984" max="9984" width="17.33203125" style="3" customWidth="1"/>
    <col min="9985" max="9989" width="13.5546875" style="3" customWidth="1"/>
    <col min="9990" max="9990" width="17.6640625" style="3" customWidth="1"/>
    <col min="9991" max="9991" width="13.5546875" style="3" customWidth="1"/>
    <col min="9992" max="9992" width="12.88671875" style="3" customWidth="1"/>
    <col min="9993" max="9993" width="11.44140625" style="3" customWidth="1"/>
    <col min="9994" max="9994" width="14" style="3" customWidth="1"/>
    <col min="9995" max="9995" width="11.109375" style="3" customWidth="1"/>
    <col min="9996" max="9997" width="12.88671875" style="3" customWidth="1"/>
    <col min="9998" max="9998" width="18.44140625" style="3" customWidth="1"/>
    <col min="9999" max="9999" width="26" style="3" customWidth="1"/>
    <col min="10000" max="10000" width="19.109375" style="3" customWidth="1"/>
    <col min="10001" max="10016" width="9.109375" style="3" customWidth="1"/>
    <col min="10017" max="10235" width="8.88671875" style="3"/>
    <col min="10236" max="10236" width="5.6640625" style="3" customWidth="1"/>
    <col min="10237" max="10237" width="26.44140625" style="3" customWidth="1"/>
    <col min="10238" max="10238" width="27.6640625" style="3" customWidth="1"/>
    <col min="10239" max="10239" width="23.6640625" style="3" customWidth="1"/>
    <col min="10240" max="10240" width="17.33203125" style="3" customWidth="1"/>
    <col min="10241" max="10245" width="13.5546875" style="3" customWidth="1"/>
    <col min="10246" max="10246" width="17.6640625" style="3" customWidth="1"/>
    <col min="10247" max="10247" width="13.5546875" style="3" customWidth="1"/>
    <col min="10248" max="10248" width="12.88671875" style="3" customWidth="1"/>
    <col min="10249" max="10249" width="11.44140625" style="3" customWidth="1"/>
    <col min="10250" max="10250" width="14" style="3" customWidth="1"/>
    <col min="10251" max="10251" width="11.109375" style="3" customWidth="1"/>
    <col min="10252" max="10253" width="12.88671875" style="3" customWidth="1"/>
    <col min="10254" max="10254" width="18.44140625" style="3" customWidth="1"/>
    <col min="10255" max="10255" width="26" style="3" customWidth="1"/>
    <col min="10256" max="10256" width="19.109375" style="3" customWidth="1"/>
    <col min="10257" max="10272" width="9.109375" style="3" customWidth="1"/>
    <col min="10273" max="10491" width="8.88671875" style="3"/>
    <col min="10492" max="10492" width="5.6640625" style="3" customWidth="1"/>
    <col min="10493" max="10493" width="26.44140625" style="3" customWidth="1"/>
    <col min="10494" max="10494" width="27.6640625" style="3" customWidth="1"/>
    <col min="10495" max="10495" width="23.6640625" style="3" customWidth="1"/>
    <col min="10496" max="10496" width="17.33203125" style="3" customWidth="1"/>
    <col min="10497" max="10501" width="13.5546875" style="3" customWidth="1"/>
    <col min="10502" max="10502" width="17.6640625" style="3" customWidth="1"/>
    <col min="10503" max="10503" width="13.5546875" style="3" customWidth="1"/>
    <col min="10504" max="10504" width="12.88671875" style="3" customWidth="1"/>
    <col min="10505" max="10505" width="11.44140625" style="3" customWidth="1"/>
    <col min="10506" max="10506" width="14" style="3" customWidth="1"/>
    <col min="10507" max="10507" width="11.109375" style="3" customWidth="1"/>
    <col min="10508" max="10509" width="12.88671875" style="3" customWidth="1"/>
    <col min="10510" max="10510" width="18.44140625" style="3" customWidth="1"/>
    <col min="10511" max="10511" width="26" style="3" customWidth="1"/>
    <col min="10512" max="10512" width="19.109375" style="3" customWidth="1"/>
    <col min="10513" max="10528" width="9.109375" style="3" customWidth="1"/>
    <col min="10529" max="10747" width="8.88671875" style="3"/>
    <col min="10748" max="10748" width="5.6640625" style="3" customWidth="1"/>
    <col min="10749" max="10749" width="26.44140625" style="3" customWidth="1"/>
    <col min="10750" max="10750" width="27.6640625" style="3" customWidth="1"/>
    <col min="10751" max="10751" width="23.6640625" style="3" customWidth="1"/>
    <col min="10752" max="10752" width="17.33203125" style="3" customWidth="1"/>
    <col min="10753" max="10757" width="13.5546875" style="3" customWidth="1"/>
    <col min="10758" max="10758" width="17.6640625" style="3" customWidth="1"/>
    <col min="10759" max="10759" width="13.5546875" style="3" customWidth="1"/>
    <col min="10760" max="10760" width="12.88671875" style="3" customWidth="1"/>
    <col min="10761" max="10761" width="11.44140625" style="3" customWidth="1"/>
    <col min="10762" max="10762" width="14" style="3" customWidth="1"/>
    <col min="10763" max="10763" width="11.109375" style="3" customWidth="1"/>
    <col min="10764" max="10765" width="12.88671875" style="3" customWidth="1"/>
    <col min="10766" max="10766" width="18.44140625" style="3" customWidth="1"/>
    <col min="10767" max="10767" width="26" style="3" customWidth="1"/>
    <col min="10768" max="10768" width="19.109375" style="3" customWidth="1"/>
    <col min="10769" max="10784" width="9.109375" style="3" customWidth="1"/>
    <col min="10785" max="11003" width="8.88671875" style="3"/>
    <col min="11004" max="11004" width="5.6640625" style="3" customWidth="1"/>
    <col min="11005" max="11005" width="26.44140625" style="3" customWidth="1"/>
    <col min="11006" max="11006" width="27.6640625" style="3" customWidth="1"/>
    <col min="11007" max="11007" width="23.6640625" style="3" customWidth="1"/>
    <col min="11008" max="11008" width="17.33203125" style="3" customWidth="1"/>
    <col min="11009" max="11013" width="13.5546875" style="3" customWidth="1"/>
    <col min="11014" max="11014" width="17.6640625" style="3" customWidth="1"/>
    <col min="11015" max="11015" width="13.5546875" style="3" customWidth="1"/>
    <col min="11016" max="11016" width="12.88671875" style="3" customWidth="1"/>
    <col min="11017" max="11017" width="11.44140625" style="3" customWidth="1"/>
    <col min="11018" max="11018" width="14" style="3" customWidth="1"/>
    <col min="11019" max="11019" width="11.109375" style="3" customWidth="1"/>
    <col min="11020" max="11021" width="12.88671875" style="3" customWidth="1"/>
    <col min="11022" max="11022" width="18.44140625" style="3" customWidth="1"/>
    <col min="11023" max="11023" width="26" style="3" customWidth="1"/>
    <col min="11024" max="11024" width="19.109375" style="3" customWidth="1"/>
    <col min="11025" max="11040" width="9.109375" style="3" customWidth="1"/>
    <col min="11041" max="11259" width="8.88671875" style="3"/>
    <col min="11260" max="11260" width="5.6640625" style="3" customWidth="1"/>
    <col min="11261" max="11261" width="26.44140625" style="3" customWidth="1"/>
    <col min="11262" max="11262" width="27.6640625" style="3" customWidth="1"/>
    <col min="11263" max="11263" width="23.6640625" style="3" customWidth="1"/>
    <col min="11264" max="11264" width="17.33203125" style="3" customWidth="1"/>
    <col min="11265" max="11269" width="13.5546875" style="3" customWidth="1"/>
    <col min="11270" max="11270" width="17.6640625" style="3" customWidth="1"/>
    <col min="11271" max="11271" width="13.5546875" style="3" customWidth="1"/>
    <col min="11272" max="11272" width="12.88671875" style="3" customWidth="1"/>
    <col min="11273" max="11273" width="11.44140625" style="3" customWidth="1"/>
    <col min="11274" max="11274" width="14" style="3" customWidth="1"/>
    <col min="11275" max="11275" width="11.109375" style="3" customWidth="1"/>
    <col min="11276" max="11277" width="12.88671875" style="3" customWidth="1"/>
    <col min="11278" max="11278" width="18.44140625" style="3" customWidth="1"/>
    <col min="11279" max="11279" width="26" style="3" customWidth="1"/>
    <col min="11280" max="11280" width="19.109375" style="3" customWidth="1"/>
    <col min="11281" max="11296" width="9.109375" style="3" customWidth="1"/>
    <col min="11297" max="11515" width="8.88671875" style="3"/>
    <col min="11516" max="11516" width="5.6640625" style="3" customWidth="1"/>
    <col min="11517" max="11517" width="26.44140625" style="3" customWidth="1"/>
    <col min="11518" max="11518" width="27.6640625" style="3" customWidth="1"/>
    <col min="11519" max="11519" width="23.6640625" style="3" customWidth="1"/>
    <col min="11520" max="11520" width="17.33203125" style="3" customWidth="1"/>
    <col min="11521" max="11525" width="13.5546875" style="3" customWidth="1"/>
    <col min="11526" max="11526" width="17.6640625" style="3" customWidth="1"/>
    <col min="11527" max="11527" width="13.5546875" style="3" customWidth="1"/>
    <col min="11528" max="11528" width="12.88671875" style="3" customWidth="1"/>
    <col min="11529" max="11529" width="11.44140625" style="3" customWidth="1"/>
    <col min="11530" max="11530" width="14" style="3" customWidth="1"/>
    <col min="11531" max="11531" width="11.109375" style="3" customWidth="1"/>
    <col min="11532" max="11533" width="12.88671875" style="3" customWidth="1"/>
    <col min="11534" max="11534" width="18.44140625" style="3" customWidth="1"/>
    <col min="11535" max="11535" width="26" style="3" customWidth="1"/>
    <col min="11536" max="11536" width="19.109375" style="3" customWidth="1"/>
    <col min="11537" max="11552" width="9.109375" style="3" customWidth="1"/>
    <col min="11553" max="11771" width="8.88671875" style="3"/>
    <col min="11772" max="11772" width="5.6640625" style="3" customWidth="1"/>
    <col min="11773" max="11773" width="26.44140625" style="3" customWidth="1"/>
    <col min="11774" max="11774" width="27.6640625" style="3" customWidth="1"/>
    <col min="11775" max="11775" width="23.6640625" style="3" customWidth="1"/>
    <col min="11776" max="11776" width="17.33203125" style="3" customWidth="1"/>
    <col min="11777" max="11781" width="13.5546875" style="3" customWidth="1"/>
    <col min="11782" max="11782" width="17.6640625" style="3" customWidth="1"/>
    <col min="11783" max="11783" width="13.5546875" style="3" customWidth="1"/>
    <col min="11784" max="11784" width="12.88671875" style="3" customWidth="1"/>
    <col min="11785" max="11785" width="11.44140625" style="3" customWidth="1"/>
    <col min="11786" max="11786" width="14" style="3" customWidth="1"/>
    <col min="11787" max="11787" width="11.109375" style="3" customWidth="1"/>
    <col min="11788" max="11789" width="12.88671875" style="3" customWidth="1"/>
    <col min="11790" max="11790" width="18.44140625" style="3" customWidth="1"/>
    <col min="11791" max="11791" width="26" style="3" customWidth="1"/>
    <col min="11792" max="11792" width="19.109375" style="3" customWidth="1"/>
    <col min="11793" max="11808" width="9.109375" style="3" customWidth="1"/>
    <col min="11809" max="12027" width="8.88671875" style="3"/>
    <col min="12028" max="12028" width="5.6640625" style="3" customWidth="1"/>
    <col min="12029" max="12029" width="26.44140625" style="3" customWidth="1"/>
    <col min="12030" max="12030" width="27.6640625" style="3" customWidth="1"/>
    <col min="12031" max="12031" width="23.6640625" style="3" customWidth="1"/>
    <col min="12032" max="12032" width="17.33203125" style="3" customWidth="1"/>
    <col min="12033" max="12037" width="13.5546875" style="3" customWidth="1"/>
    <col min="12038" max="12038" width="17.6640625" style="3" customWidth="1"/>
    <col min="12039" max="12039" width="13.5546875" style="3" customWidth="1"/>
    <col min="12040" max="12040" width="12.88671875" style="3" customWidth="1"/>
    <col min="12041" max="12041" width="11.44140625" style="3" customWidth="1"/>
    <col min="12042" max="12042" width="14" style="3" customWidth="1"/>
    <col min="12043" max="12043" width="11.109375" style="3" customWidth="1"/>
    <col min="12044" max="12045" width="12.88671875" style="3" customWidth="1"/>
    <col min="12046" max="12046" width="18.44140625" style="3" customWidth="1"/>
    <col min="12047" max="12047" width="26" style="3" customWidth="1"/>
    <col min="12048" max="12048" width="19.109375" style="3" customWidth="1"/>
    <col min="12049" max="12064" width="9.109375" style="3" customWidth="1"/>
    <col min="12065" max="12283" width="8.88671875" style="3"/>
    <col min="12284" max="12284" width="5.6640625" style="3" customWidth="1"/>
    <col min="12285" max="12285" width="26.44140625" style="3" customWidth="1"/>
    <col min="12286" max="12286" width="27.6640625" style="3" customWidth="1"/>
    <col min="12287" max="12287" width="23.6640625" style="3" customWidth="1"/>
    <col min="12288" max="12288" width="17.33203125" style="3" customWidth="1"/>
    <col min="12289" max="12293" width="13.5546875" style="3" customWidth="1"/>
    <col min="12294" max="12294" width="17.6640625" style="3" customWidth="1"/>
    <col min="12295" max="12295" width="13.5546875" style="3" customWidth="1"/>
    <col min="12296" max="12296" width="12.88671875" style="3" customWidth="1"/>
    <col min="12297" max="12297" width="11.44140625" style="3" customWidth="1"/>
    <col min="12298" max="12298" width="14" style="3" customWidth="1"/>
    <col min="12299" max="12299" width="11.109375" style="3" customWidth="1"/>
    <col min="12300" max="12301" width="12.88671875" style="3" customWidth="1"/>
    <col min="12302" max="12302" width="18.44140625" style="3" customWidth="1"/>
    <col min="12303" max="12303" width="26" style="3" customWidth="1"/>
    <col min="12304" max="12304" width="19.109375" style="3" customWidth="1"/>
    <col min="12305" max="12320" width="9.109375" style="3" customWidth="1"/>
    <col min="12321" max="12539" width="8.88671875" style="3"/>
    <col min="12540" max="12540" width="5.6640625" style="3" customWidth="1"/>
    <col min="12541" max="12541" width="26.44140625" style="3" customWidth="1"/>
    <col min="12542" max="12542" width="27.6640625" style="3" customWidth="1"/>
    <col min="12543" max="12543" width="23.6640625" style="3" customWidth="1"/>
    <col min="12544" max="12544" width="17.33203125" style="3" customWidth="1"/>
    <col min="12545" max="12549" width="13.5546875" style="3" customWidth="1"/>
    <col min="12550" max="12550" width="17.6640625" style="3" customWidth="1"/>
    <col min="12551" max="12551" width="13.5546875" style="3" customWidth="1"/>
    <col min="12552" max="12552" width="12.88671875" style="3" customWidth="1"/>
    <col min="12553" max="12553" width="11.44140625" style="3" customWidth="1"/>
    <col min="12554" max="12554" width="14" style="3" customWidth="1"/>
    <col min="12555" max="12555" width="11.109375" style="3" customWidth="1"/>
    <col min="12556" max="12557" width="12.88671875" style="3" customWidth="1"/>
    <col min="12558" max="12558" width="18.44140625" style="3" customWidth="1"/>
    <col min="12559" max="12559" width="26" style="3" customWidth="1"/>
    <col min="12560" max="12560" width="19.109375" style="3" customWidth="1"/>
    <col min="12561" max="12576" width="9.109375" style="3" customWidth="1"/>
    <col min="12577" max="12795" width="8.88671875" style="3"/>
    <col min="12796" max="12796" width="5.6640625" style="3" customWidth="1"/>
    <col min="12797" max="12797" width="26.44140625" style="3" customWidth="1"/>
    <col min="12798" max="12798" width="27.6640625" style="3" customWidth="1"/>
    <col min="12799" max="12799" width="23.6640625" style="3" customWidth="1"/>
    <col min="12800" max="12800" width="17.33203125" style="3" customWidth="1"/>
    <col min="12801" max="12805" width="13.5546875" style="3" customWidth="1"/>
    <col min="12806" max="12806" width="17.6640625" style="3" customWidth="1"/>
    <col min="12807" max="12807" width="13.5546875" style="3" customWidth="1"/>
    <col min="12808" max="12808" width="12.88671875" style="3" customWidth="1"/>
    <col min="12809" max="12809" width="11.44140625" style="3" customWidth="1"/>
    <col min="12810" max="12810" width="14" style="3" customWidth="1"/>
    <col min="12811" max="12811" width="11.109375" style="3" customWidth="1"/>
    <col min="12812" max="12813" width="12.88671875" style="3" customWidth="1"/>
    <col min="12814" max="12814" width="18.44140625" style="3" customWidth="1"/>
    <col min="12815" max="12815" width="26" style="3" customWidth="1"/>
    <col min="12816" max="12816" width="19.109375" style="3" customWidth="1"/>
    <col min="12817" max="12832" width="9.109375" style="3" customWidth="1"/>
    <col min="12833" max="13051" width="8.88671875" style="3"/>
    <col min="13052" max="13052" width="5.6640625" style="3" customWidth="1"/>
    <col min="13053" max="13053" width="26.44140625" style="3" customWidth="1"/>
    <col min="13054" max="13054" width="27.6640625" style="3" customWidth="1"/>
    <col min="13055" max="13055" width="23.6640625" style="3" customWidth="1"/>
    <col min="13056" max="13056" width="17.33203125" style="3" customWidth="1"/>
    <col min="13057" max="13061" width="13.5546875" style="3" customWidth="1"/>
    <col min="13062" max="13062" width="17.6640625" style="3" customWidth="1"/>
    <col min="13063" max="13063" width="13.5546875" style="3" customWidth="1"/>
    <col min="13064" max="13064" width="12.88671875" style="3" customWidth="1"/>
    <col min="13065" max="13065" width="11.44140625" style="3" customWidth="1"/>
    <col min="13066" max="13066" width="14" style="3" customWidth="1"/>
    <col min="13067" max="13067" width="11.109375" style="3" customWidth="1"/>
    <col min="13068" max="13069" width="12.88671875" style="3" customWidth="1"/>
    <col min="13070" max="13070" width="18.44140625" style="3" customWidth="1"/>
    <col min="13071" max="13071" width="26" style="3" customWidth="1"/>
    <col min="13072" max="13072" width="19.109375" style="3" customWidth="1"/>
    <col min="13073" max="13088" width="9.109375" style="3" customWidth="1"/>
    <col min="13089" max="13307" width="8.88671875" style="3"/>
    <col min="13308" max="13308" width="5.6640625" style="3" customWidth="1"/>
    <col min="13309" max="13309" width="26.44140625" style="3" customWidth="1"/>
    <col min="13310" max="13310" width="27.6640625" style="3" customWidth="1"/>
    <col min="13311" max="13311" width="23.6640625" style="3" customWidth="1"/>
    <col min="13312" max="13312" width="17.33203125" style="3" customWidth="1"/>
    <col min="13313" max="13317" width="13.5546875" style="3" customWidth="1"/>
    <col min="13318" max="13318" width="17.6640625" style="3" customWidth="1"/>
    <col min="13319" max="13319" width="13.5546875" style="3" customWidth="1"/>
    <col min="13320" max="13320" width="12.88671875" style="3" customWidth="1"/>
    <col min="13321" max="13321" width="11.44140625" style="3" customWidth="1"/>
    <col min="13322" max="13322" width="14" style="3" customWidth="1"/>
    <col min="13323" max="13323" width="11.109375" style="3" customWidth="1"/>
    <col min="13324" max="13325" width="12.88671875" style="3" customWidth="1"/>
    <col min="13326" max="13326" width="18.44140625" style="3" customWidth="1"/>
    <col min="13327" max="13327" width="26" style="3" customWidth="1"/>
    <col min="13328" max="13328" width="19.109375" style="3" customWidth="1"/>
    <col min="13329" max="13344" width="9.109375" style="3" customWidth="1"/>
    <col min="13345" max="13563" width="8.88671875" style="3"/>
    <col min="13564" max="13564" width="5.6640625" style="3" customWidth="1"/>
    <col min="13565" max="13565" width="26.44140625" style="3" customWidth="1"/>
    <col min="13566" max="13566" width="27.6640625" style="3" customWidth="1"/>
    <col min="13567" max="13567" width="23.6640625" style="3" customWidth="1"/>
    <col min="13568" max="13568" width="17.33203125" style="3" customWidth="1"/>
    <col min="13569" max="13573" width="13.5546875" style="3" customWidth="1"/>
    <col min="13574" max="13574" width="17.6640625" style="3" customWidth="1"/>
    <col min="13575" max="13575" width="13.5546875" style="3" customWidth="1"/>
    <col min="13576" max="13576" width="12.88671875" style="3" customWidth="1"/>
    <col min="13577" max="13577" width="11.44140625" style="3" customWidth="1"/>
    <col min="13578" max="13578" width="14" style="3" customWidth="1"/>
    <col min="13579" max="13579" width="11.109375" style="3" customWidth="1"/>
    <col min="13580" max="13581" width="12.88671875" style="3" customWidth="1"/>
    <col min="13582" max="13582" width="18.44140625" style="3" customWidth="1"/>
    <col min="13583" max="13583" width="26" style="3" customWidth="1"/>
    <col min="13584" max="13584" width="19.109375" style="3" customWidth="1"/>
    <col min="13585" max="13600" width="9.109375" style="3" customWidth="1"/>
    <col min="13601" max="13819" width="8.88671875" style="3"/>
    <col min="13820" max="13820" width="5.6640625" style="3" customWidth="1"/>
    <col min="13821" max="13821" width="26.44140625" style="3" customWidth="1"/>
    <col min="13822" max="13822" width="27.6640625" style="3" customWidth="1"/>
    <col min="13823" max="13823" width="23.6640625" style="3" customWidth="1"/>
    <col min="13824" max="13824" width="17.33203125" style="3" customWidth="1"/>
    <col min="13825" max="13829" width="13.5546875" style="3" customWidth="1"/>
    <col min="13830" max="13830" width="17.6640625" style="3" customWidth="1"/>
    <col min="13831" max="13831" width="13.5546875" style="3" customWidth="1"/>
    <col min="13832" max="13832" width="12.88671875" style="3" customWidth="1"/>
    <col min="13833" max="13833" width="11.44140625" style="3" customWidth="1"/>
    <col min="13834" max="13834" width="14" style="3" customWidth="1"/>
    <col min="13835" max="13835" width="11.109375" style="3" customWidth="1"/>
    <col min="13836" max="13837" width="12.88671875" style="3" customWidth="1"/>
    <col min="13838" max="13838" width="18.44140625" style="3" customWidth="1"/>
    <col min="13839" max="13839" width="26" style="3" customWidth="1"/>
    <col min="13840" max="13840" width="19.109375" style="3" customWidth="1"/>
    <col min="13841" max="13856" width="9.109375" style="3" customWidth="1"/>
    <col min="13857" max="14075" width="8.88671875" style="3"/>
    <col min="14076" max="14076" width="5.6640625" style="3" customWidth="1"/>
    <col min="14077" max="14077" width="26.44140625" style="3" customWidth="1"/>
    <col min="14078" max="14078" width="27.6640625" style="3" customWidth="1"/>
    <col min="14079" max="14079" width="23.6640625" style="3" customWidth="1"/>
    <col min="14080" max="14080" width="17.33203125" style="3" customWidth="1"/>
    <col min="14081" max="14085" width="13.5546875" style="3" customWidth="1"/>
    <col min="14086" max="14086" width="17.6640625" style="3" customWidth="1"/>
    <col min="14087" max="14087" width="13.5546875" style="3" customWidth="1"/>
    <col min="14088" max="14088" width="12.88671875" style="3" customWidth="1"/>
    <col min="14089" max="14089" width="11.44140625" style="3" customWidth="1"/>
    <col min="14090" max="14090" width="14" style="3" customWidth="1"/>
    <col min="14091" max="14091" width="11.109375" style="3" customWidth="1"/>
    <col min="14092" max="14093" width="12.88671875" style="3" customWidth="1"/>
    <col min="14094" max="14094" width="18.44140625" style="3" customWidth="1"/>
    <col min="14095" max="14095" width="26" style="3" customWidth="1"/>
    <col min="14096" max="14096" width="19.109375" style="3" customWidth="1"/>
    <col min="14097" max="14112" width="9.109375" style="3" customWidth="1"/>
    <col min="14113" max="14331" width="8.88671875" style="3"/>
    <col min="14332" max="14332" width="5.6640625" style="3" customWidth="1"/>
    <col min="14333" max="14333" width="26.44140625" style="3" customWidth="1"/>
    <col min="14334" max="14334" width="27.6640625" style="3" customWidth="1"/>
    <col min="14335" max="14335" width="23.6640625" style="3" customWidth="1"/>
    <col min="14336" max="14336" width="17.33203125" style="3" customWidth="1"/>
    <col min="14337" max="14341" width="13.5546875" style="3" customWidth="1"/>
    <col min="14342" max="14342" width="17.6640625" style="3" customWidth="1"/>
    <col min="14343" max="14343" width="13.5546875" style="3" customWidth="1"/>
    <col min="14344" max="14344" width="12.88671875" style="3" customWidth="1"/>
    <col min="14345" max="14345" width="11.44140625" style="3" customWidth="1"/>
    <col min="14346" max="14346" width="14" style="3" customWidth="1"/>
    <col min="14347" max="14347" width="11.109375" style="3" customWidth="1"/>
    <col min="14348" max="14349" width="12.88671875" style="3" customWidth="1"/>
    <col min="14350" max="14350" width="18.44140625" style="3" customWidth="1"/>
    <col min="14351" max="14351" width="26" style="3" customWidth="1"/>
    <col min="14352" max="14352" width="19.109375" style="3" customWidth="1"/>
    <col min="14353" max="14368" width="9.109375" style="3" customWidth="1"/>
    <col min="14369" max="14587" width="8.88671875" style="3"/>
    <col min="14588" max="14588" width="5.6640625" style="3" customWidth="1"/>
    <col min="14589" max="14589" width="26.44140625" style="3" customWidth="1"/>
    <col min="14590" max="14590" width="27.6640625" style="3" customWidth="1"/>
    <col min="14591" max="14591" width="23.6640625" style="3" customWidth="1"/>
    <col min="14592" max="14592" width="17.33203125" style="3" customWidth="1"/>
    <col min="14593" max="14597" width="13.5546875" style="3" customWidth="1"/>
    <col min="14598" max="14598" width="17.6640625" style="3" customWidth="1"/>
    <col min="14599" max="14599" width="13.5546875" style="3" customWidth="1"/>
    <col min="14600" max="14600" width="12.88671875" style="3" customWidth="1"/>
    <col min="14601" max="14601" width="11.44140625" style="3" customWidth="1"/>
    <col min="14602" max="14602" width="14" style="3" customWidth="1"/>
    <col min="14603" max="14603" width="11.109375" style="3" customWidth="1"/>
    <col min="14604" max="14605" width="12.88671875" style="3" customWidth="1"/>
    <col min="14606" max="14606" width="18.44140625" style="3" customWidth="1"/>
    <col min="14607" max="14607" width="26" style="3" customWidth="1"/>
    <col min="14608" max="14608" width="19.109375" style="3" customWidth="1"/>
    <col min="14609" max="14624" width="9.109375" style="3" customWidth="1"/>
    <col min="14625" max="14843" width="8.88671875" style="3"/>
    <col min="14844" max="14844" width="5.6640625" style="3" customWidth="1"/>
    <col min="14845" max="14845" width="26.44140625" style="3" customWidth="1"/>
    <col min="14846" max="14846" width="27.6640625" style="3" customWidth="1"/>
    <col min="14847" max="14847" width="23.6640625" style="3" customWidth="1"/>
    <col min="14848" max="14848" width="17.33203125" style="3" customWidth="1"/>
    <col min="14849" max="14853" width="13.5546875" style="3" customWidth="1"/>
    <col min="14854" max="14854" width="17.6640625" style="3" customWidth="1"/>
    <col min="14855" max="14855" width="13.5546875" style="3" customWidth="1"/>
    <col min="14856" max="14856" width="12.88671875" style="3" customWidth="1"/>
    <col min="14857" max="14857" width="11.44140625" style="3" customWidth="1"/>
    <col min="14858" max="14858" width="14" style="3" customWidth="1"/>
    <col min="14859" max="14859" width="11.109375" style="3" customWidth="1"/>
    <col min="14860" max="14861" width="12.88671875" style="3" customWidth="1"/>
    <col min="14862" max="14862" width="18.44140625" style="3" customWidth="1"/>
    <col min="14863" max="14863" width="26" style="3" customWidth="1"/>
    <col min="14864" max="14864" width="19.109375" style="3" customWidth="1"/>
    <col min="14865" max="14880" width="9.109375" style="3" customWidth="1"/>
    <col min="14881" max="15099" width="8.88671875" style="3"/>
    <col min="15100" max="15100" width="5.6640625" style="3" customWidth="1"/>
    <col min="15101" max="15101" width="26.44140625" style="3" customWidth="1"/>
    <col min="15102" max="15102" width="27.6640625" style="3" customWidth="1"/>
    <col min="15103" max="15103" width="23.6640625" style="3" customWidth="1"/>
    <col min="15104" max="15104" width="17.33203125" style="3" customWidth="1"/>
    <col min="15105" max="15109" width="13.5546875" style="3" customWidth="1"/>
    <col min="15110" max="15110" width="17.6640625" style="3" customWidth="1"/>
    <col min="15111" max="15111" width="13.5546875" style="3" customWidth="1"/>
    <col min="15112" max="15112" width="12.88671875" style="3" customWidth="1"/>
    <col min="15113" max="15113" width="11.44140625" style="3" customWidth="1"/>
    <col min="15114" max="15114" width="14" style="3" customWidth="1"/>
    <col min="15115" max="15115" width="11.109375" style="3" customWidth="1"/>
    <col min="15116" max="15117" width="12.88671875" style="3" customWidth="1"/>
    <col min="15118" max="15118" width="18.44140625" style="3" customWidth="1"/>
    <col min="15119" max="15119" width="26" style="3" customWidth="1"/>
    <col min="15120" max="15120" width="19.109375" style="3" customWidth="1"/>
    <col min="15121" max="15136" width="9.109375" style="3" customWidth="1"/>
    <col min="15137" max="15355" width="8.88671875" style="3"/>
    <col min="15356" max="15356" width="5.6640625" style="3" customWidth="1"/>
    <col min="15357" max="15357" width="26.44140625" style="3" customWidth="1"/>
    <col min="15358" max="15358" width="27.6640625" style="3" customWidth="1"/>
    <col min="15359" max="15359" width="23.6640625" style="3" customWidth="1"/>
    <col min="15360" max="15360" width="17.33203125" style="3" customWidth="1"/>
    <col min="15361" max="15365" width="13.5546875" style="3" customWidth="1"/>
    <col min="15366" max="15366" width="17.6640625" style="3" customWidth="1"/>
    <col min="15367" max="15367" width="13.5546875" style="3" customWidth="1"/>
    <col min="15368" max="15368" width="12.88671875" style="3" customWidth="1"/>
    <col min="15369" max="15369" width="11.44140625" style="3" customWidth="1"/>
    <col min="15370" max="15370" width="14" style="3" customWidth="1"/>
    <col min="15371" max="15371" width="11.109375" style="3" customWidth="1"/>
    <col min="15372" max="15373" width="12.88671875" style="3" customWidth="1"/>
    <col min="15374" max="15374" width="18.44140625" style="3" customWidth="1"/>
    <col min="15375" max="15375" width="26" style="3" customWidth="1"/>
    <col min="15376" max="15376" width="19.109375" style="3" customWidth="1"/>
    <col min="15377" max="15392" width="9.109375" style="3" customWidth="1"/>
    <col min="15393" max="15611" width="8.88671875" style="3"/>
    <col min="15612" max="15612" width="5.6640625" style="3" customWidth="1"/>
    <col min="15613" max="15613" width="26.44140625" style="3" customWidth="1"/>
    <col min="15614" max="15614" width="27.6640625" style="3" customWidth="1"/>
    <col min="15615" max="15615" width="23.6640625" style="3" customWidth="1"/>
    <col min="15616" max="15616" width="17.33203125" style="3" customWidth="1"/>
    <col min="15617" max="15621" width="13.5546875" style="3" customWidth="1"/>
    <col min="15622" max="15622" width="17.6640625" style="3" customWidth="1"/>
    <col min="15623" max="15623" width="13.5546875" style="3" customWidth="1"/>
    <col min="15624" max="15624" width="12.88671875" style="3" customWidth="1"/>
    <col min="15625" max="15625" width="11.44140625" style="3" customWidth="1"/>
    <col min="15626" max="15626" width="14" style="3" customWidth="1"/>
    <col min="15627" max="15627" width="11.109375" style="3" customWidth="1"/>
    <col min="15628" max="15629" width="12.88671875" style="3" customWidth="1"/>
    <col min="15630" max="15630" width="18.44140625" style="3" customWidth="1"/>
    <col min="15631" max="15631" width="26" style="3" customWidth="1"/>
    <col min="15632" max="15632" width="19.109375" style="3" customWidth="1"/>
    <col min="15633" max="15648" width="9.109375" style="3" customWidth="1"/>
    <col min="15649" max="15867" width="8.88671875" style="3"/>
    <col min="15868" max="15868" width="5.6640625" style="3" customWidth="1"/>
    <col min="15869" max="15869" width="26.44140625" style="3" customWidth="1"/>
    <col min="15870" max="15870" width="27.6640625" style="3" customWidth="1"/>
    <col min="15871" max="15871" width="23.6640625" style="3" customWidth="1"/>
    <col min="15872" max="15872" width="17.33203125" style="3" customWidth="1"/>
    <col min="15873" max="15877" width="13.5546875" style="3" customWidth="1"/>
    <col min="15878" max="15878" width="17.6640625" style="3" customWidth="1"/>
    <col min="15879" max="15879" width="13.5546875" style="3" customWidth="1"/>
    <col min="15880" max="15880" width="12.88671875" style="3" customWidth="1"/>
    <col min="15881" max="15881" width="11.44140625" style="3" customWidth="1"/>
    <col min="15882" max="15882" width="14" style="3" customWidth="1"/>
    <col min="15883" max="15883" width="11.109375" style="3" customWidth="1"/>
    <col min="15884" max="15885" width="12.88671875" style="3" customWidth="1"/>
    <col min="15886" max="15886" width="18.44140625" style="3" customWidth="1"/>
    <col min="15887" max="15887" width="26" style="3" customWidth="1"/>
    <col min="15888" max="15888" width="19.109375" style="3" customWidth="1"/>
    <col min="15889" max="15904" width="9.109375" style="3" customWidth="1"/>
    <col min="15905" max="16123" width="8.88671875" style="3"/>
    <col min="16124" max="16124" width="5.6640625" style="3" customWidth="1"/>
    <col min="16125" max="16125" width="26.44140625" style="3" customWidth="1"/>
    <col min="16126" max="16126" width="27.6640625" style="3" customWidth="1"/>
    <col min="16127" max="16127" width="23.6640625" style="3" customWidth="1"/>
    <col min="16128" max="16128" width="17.33203125" style="3" customWidth="1"/>
    <col min="16129" max="16133" width="13.5546875" style="3" customWidth="1"/>
    <col min="16134" max="16134" width="17.6640625" style="3" customWidth="1"/>
    <col min="16135" max="16135" width="13.5546875" style="3" customWidth="1"/>
    <col min="16136" max="16136" width="12.88671875" style="3" customWidth="1"/>
    <col min="16137" max="16137" width="11.44140625" style="3" customWidth="1"/>
    <col min="16138" max="16138" width="14" style="3" customWidth="1"/>
    <col min="16139" max="16139" width="11.109375" style="3" customWidth="1"/>
    <col min="16140" max="16141" width="12.88671875" style="3" customWidth="1"/>
    <col min="16142" max="16142" width="18.44140625" style="3" customWidth="1"/>
    <col min="16143" max="16143" width="26" style="3" customWidth="1"/>
    <col min="16144" max="16144" width="19.109375" style="3" customWidth="1"/>
    <col min="16145" max="16160" width="9.109375" style="3" customWidth="1"/>
    <col min="16161" max="16384" width="8.88671875" style="3"/>
  </cols>
  <sheetData>
    <row r="1" spans="1:32" ht="15.6" x14ac:dyDescent="0.25">
      <c r="A1" s="1" t="s">
        <v>0</v>
      </c>
    </row>
    <row r="3" spans="1:32" ht="15.6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32" ht="15.6" x14ac:dyDescent="0.3">
      <c r="B4" s="5"/>
      <c r="C4" s="5"/>
      <c r="D4" s="5"/>
      <c r="E4" s="5"/>
      <c r="F4" s="5"/>
      <c r="G4" s="5"/>
      <c r="H4" s="6" t="s">
        <v>2</v>
      </c>
      <c r="I4" s="7" t="s">
        <v>3</v>
      </c>
      <c r="J4" s="5"/>
      <c r="K4" s="5"/>
      <c r="L4" s="5"/>
      <c r="M4" s="5"/>
      <c r="N4" s="5"/>
      <c r="O4" s="5"/>
      <c r="P4" s="5"/>
    </row>
    <row r="5" spans="1:32" ht="15.6" x14ac:dyDescent="0.3">
      <c r="B5" s="5"/>
      <c r="C5" s="5"/>
      <c r="D5" s="5"/>
      <c r="E5" s="5"/>
      <c r="F5" s="5"/>
      <c r="G5" s="5"/>
      <c r="H5" s="6" t="s">
        <v>4</v>
      </c>
      <c r="I5" s="7">
        <v>2024</v>
      </c>
      <c r="J5" s="5"/>
      <c r="K5" s="5"/>
      <c r="L5" s="5"/>
      <c r="M5" s="5"/>
      <c r="N5" s="5"/>
      <c r="O5" s="5"/>
      <c r="P5" s="5"/>
    </row>
    <row r="6" spans="1:3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32" ht="21" customHeight="1" x14ac:dyDescent="0.25">
      <c r="A7" s="9" t="s">
        <v>5</v>
      </c>
      <c r="B7" s="9" t="s">
        <v>6</v>
      </c>
      <c r="C7" s="9" t="s">
        <v>7</v>
      </c>
      <c r="D7" s="10" t="s">
        <v>8</v>
      </c>
      <c r="E7" s="10" t="s">
        <v>9</v>
      </c>
      <c r="F7" s="9" t="s">
        <v>10</v>
      </c>
      <c r="G7" s="9"/>
      <c r="H7" s="9"/>
      <c r="I7" s="9"/>
      <c r="J7" s="9"/>
      <c r="K7" s="9"/>
      <c r="L7" s="9"/>
      <c r="M7" s="9"/>
      <c r="N7" s="9"/>
      <c r="O7" s="9"/>
      <c r="P7" s="9"/>
    </row>
    <row r="8" spans="1:32" ht="77.25" customHeight="1" x14ac:dyDescent="0.25">
      <c r="A8" s="9"/>
      <c r="B8" s="9"/>
      <c r="C8" s="9"/>
      <c r="D8" s="10"/>
      <c r="E8" s="10"/>
      <c r="F8" s="10" t="s">
        <v>11</v>
      </c>
      <c r="G8" s="10"/>
      <c r="H8" s="10" t="s">
        <v>12</v>
      </c>
      <c r="I8" s="10"/>
      <c r="J8" s="10" t="s">
        <v>13</v>
      </c>
      <c r="K8" s="10"/>
      <c r="L8" s="10" t="s">
        <v>14</v>
      </c>
      <c r="M8" s="10"/>
      <c r="N8" s="10" t="s">
        <v>15</v>
      </c>
      <c r="O8" s="10"/>
      <c r="P8" s="11" t="s">
        <v>16</v>
      </c>
    </row>
    <row r="9" spans="1:32" ht="32.700000000000003" customHeight="1" x14ac:dyDescent="0.25">
      <c r="A9" s="9"/>
      <c r="B9" s="9"/>
      <c r="C9" s="9"/>
      <c r="D9" s="10"/>
      <c r="E9" s="10"/>
      <c r="F9" s="12" t="s">
        <v>17</v>
      </c>
      <c r="G9" s="12" t="s">
        <v>18</v>
      </c>
      <c r="H9" s="12" t="s">
        <v>17</v>
      </c>
      <c r="I9" s="12" t="s">
        <v>18</v>
      </c>
      <c r="J9" s="12" t="s">
        <v>17</v>
      </c>
      <c r="K9" s="12" t="s">
        <v>18</v>
      </c>
      <c r="L9" s="12" t="s">
        <v>17</v>
      </c>
      <c r="M9" s="12" t="s">
        <v>18</v>
      </c>
      <c r="N9" s="12" t="s">
        <v>17</v>
      </c>
      <c r="O9" s="12" t="s">
        <v>18</v>
      </c>
      <c r="P9" s="12" t="s">
        <v>17</v>
      </c>
    </row>
    <row r="10" spans="1:32" s="16" customFormat="1" ht="31.5" customHeight="1" x14ac:dyDescent="0.2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 t="s">
        <v>19</v>
      </c>
      <c r="H10" s="13">
        <v>8</v>
      </c>
      <c r="I10" s="13" t="s">
        <v>20</v>
      </c>
      <c r="J10" s="13">
        <v>10</v>
      </c>
      <c r="K10" s="13" t="s">
        <v>21</v>
      </c>
      <c r="L10" s="13">
        <v>12</v>
      </c>
      <c r="M10" s="13" t="s">
        <v>22</v>
      </c>
      <c r="N10" s="13">
        <v>14</v>
      </c>
      <c r="O10" s="13" t="s">
        <v>23</v>
      </c>
      <c r="P10" s="14" t="s">
        <v>24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x14ac:dyDescent="0.25">
      <c r="A11" s="17">
        <v>1</v>
      </c>
      <c r="B11" s="18" t="str">
        <f>'[1]9'!B9</f>
        <v>GANTARANG</v>
      </c>
      <c r="C11" s="19" t="str">
        <f>'[1]9'!C9</f>
        <v>PONRE</v>
      </c>
      <c r="D11" s="20">
        <f>'[1]41'!D11</f>
        <v>7</v>
      </c>
      <c r="E11" s="18">
        <v>7067</v>
      </c>
      <c r="F11" s="18">
        <v>7067</v>
      </c>
      <c r="G11" s="21">
        <f>F11/E11*100</f>
        <v>100</v>
      </c>
      <c r="H11" s="18">
        <v>5293</v>
      </c>
      <c r="I11" s="21">
        <f>H11/E11*100</f>
        <v>74.89741049950473</v>
      </c>
      <c r="J11" s="18">
        <v>6397</v>
      </c>
      <c r="K11" s="21">
        <f>J11/E11*100</f>
        <v>90.519315126644969</v>
      </c>
      <c r="L11" s="18">
        <v>5288</v>
      </c>
      <c r="M11" s="21">
        <f>L11/E11*100</f>
        <v>74.826659119852835</v>
      </c>
      <c r="N11" s="18">
        <v>5291</v>
      </c>
      <c r="O11" s="21">
        <f>N11/E11*100</f>
        <v>74.869109947643977</v>
      </c>
      <c r="P11" s="18">
        <v>1</v>
      </c>
    </row>
    <row r="12" spans="1:32" x14ac:dyDescent="0.25">
      <c r="A12" s="22"/>
      <c r="B12" s="23"/>
      <c r="C12" s="24" t="str">
        <f>'[1]9'!C10</f>
        <v>GATTARENG</v>
      </c>
      <c r="D12" s="20">
        <f>'[1]41'!D12</f>
        <v>7</v>
      </c>
      <c r="E12" s="23">
        <v>8030</v>
      </c>
      <c r="F12" s="23">
        <v>8030</v>
      </c>
      <c r="G12" s="25">
        <f t="shared" ref="G12:G31" si="0">F12/E12*100</f>
        <v>100</v>
      </c>
      <c r="H12" s="23">
        <v>7121</v>
      </c>
      <c r="I12" s="25">
        <f t="shared" ref="I12:I31" si="1">H12/E12*100</f>
        <v>88.679950186799502</v>
      </c>
      <c r="J12" s="23">
        <v>7247</v>
      </c>
      <c r="K12" s="25">
        <f t="shared" ref="K12:K31" si="2">J12/E12*100</f>
        <v>90.249066002490665</v>
      </c>
      <c r="L12" s="23">
        <v>3620</v>
      </c>
      <c r="M12" s="25">
        <f t="shared" ref="M12:M31" si="3">L12/E12*100</f>
        <v>45.080946450809463</v>
      </c>
      <c r="N12" s="23">
        <v>1537</v>
      </c>
      <c r="O12" s="25">
        <f t="shared" ref="O12:O31" si="4">N12/E12*100</f>
        <v>19.140722291407222</v>
      </c>
      <c r="P12" s="23">
        <v>0</v>
      </c>
    </row>
    <row r="13" spans="1:32" x14ac:dyDescent="0.25">
      <c r="A13" s="22"/>
      <c r="B13" s="23"/>
      <c r="C13" s="24" t="str">
        <f>'[1]9'!C11</f>
        <v>BONTONYELENG</v>
      </c>
      <c r="D13" s="20">
        <f>'[1]41'!D13</f>
        <v>7</v>
      </c>
      <c r="E13" s="23">
        <v>6865</v>
      </c>
      <c r="F13" s="23">
        <v>6865</v>
      </c>
      <c r="G13" s="25">
        <f t="shared" si="0"/>
        <v>100</v>
      </c>
      <c r="H13" s="23">
        <v>5406</v>
      </c>
      <c r="I13" s="25">
        <f t="shared" si="1"/>
        <v>78.747268754552081</v>
      </c>
      <c r="J13" s="23">
        <v>6137</v>
      </c>
      <c r="K13" s="25">
        <f t="shared" si="2"/>
        <v>89.395484340859426</v>
      </c>
      <c r="L13" s="23">
        <v>6177</v>
      </c>
      <c r="M13" s="25">
        <f t="shared" si="3"/>
        <v>89.978150036416608</v>
      </c>
      <c r="N13" s="23">
        <v>5286</v>
      </c>
      <c r="O13" s="25">
        <f t="shared" si="4"/>
        <v>76.999271667880549</v>
      </c>
      <c r="P13" s="23">
        <v>5</v>
      </c>
    </row>
    <row r="14" spans="1:32" x14ac:dyDescent="0.25">
      <c r="A14" s="22">
        <v>2</v>
      </c>
      <c r="B14" s="23" t="str">
        <f>'[1]9'!B12</f>
        <v>KINDANG</v>
      </c>
      <c r="C14" s="24" t="str">
        <f>'[1]9'!C12</f>
        <v>BORONG RAPPOA</v>
      </c>
      <c r="D14" s="20">
        <f>'[1]41'!D14</f>
        <v>6</v>
      </c>
      <c r="E14" s="23">
        <v>4816</v>
      </c>
      <c r="F14" s="23">
        <v>4816</v>
      </c>
      <c r="G14" s="25">
        <f t="shared" si="0"/>
        <v>100</v>
      </c>
      <c r="H14" s="23">
        <v>2314</v>
      </c>
      <c r="I14" s="25">
        <f t="shared" si="1"/>
        <v>48.048172757475086</v>
      </c>
      <c r="J14" s="23">
        <v>2949</v>
      </c>
      <c r="K14" s="25">
        <f t="shared" si="2"/>
        <v>61.233388704318934</v>
      </c>
      <c r="L14" s="23">
        <v>1288</v>
      </c>
      <c r="M14" s="25">
        <f t="shared" si="3"/>
        <v>26.744186046511626</v>
      </c>
      <c r="N14" s="23">
        <v>1010</v>
      </c>
      <c r="O14" s="25">
        <f t="shared" si="4"/>
        <v>20.971760797342192</v>
      </c>
      <c r="P14" s="23">
        <v>0</v>
      </c>
    </row>
    <row r="15" spans="1:32" x14ac:dyDescent="0.25">
      <c r="A15" s="22"/>
      <c r="B15" s="23"/>
      <c r="C15" s="24" t="str">
        <f>'[1]9'!C13</f>
        <v>BALIBO</v>
      </c>
      <c r="D15" s="20">
        <f>'[1]41'!D15</f>
        <v>7</v>
      </c>
      <c r="E15" s="23">
        <v>5886</v>
      </c>
      <c r="F15" s="23">
        <v>5886</v>
      </c>
      <c r="G15" s="25">
        <f t="shared" si="0"/>
        <v>100</v>
      </c>
      <c r="H15" s="23">
        <v>4061</v>
      </c>
      <c r="I15" s="25">
        <f t="shared" si="1"/>
        <v>68.994223581379543</v>
      </c>
      <c r="J15" s="23">
        <v>5133</v>
      </c>
      <c r="K15" s="25">
        <f t="shared" si="2"/>
        <v>87.206931702344548</v>
      </c>
      <c r="L15" s="23">
        <v>2667</v>
      </c>
      <c r="M15" s="25">
        <f t="shared" si="3"/>
        <v>45.310907237512744</v>
      </c>
      <c r="N15" s="23">
        <v>3001</v>
      </c>
      <c r="O15" s="25">
        <f t="shared" si="4"/>
        <v>50.985389058783561</v>
      </c>
      <c r="P15" s="23">
        <v>0</v>
      </c>
    </row>
    <row r="16" spans="1:32" x14ac:dyDescent="0.25">
      <c r="A16" s="22">
        <v>3</v>
      </c>
      <c r="B16" s="23" t="str">
        <f>'[1]9'!B14</f>
        <v>UJUNG BULU</v>
      </c>
      <c r="C16" s="24" t="str">
        <f>'[1]9'!C14</f>
        <v>CAILE</v>
      </c>
      <c r="D16" s="20">
        <f>'[1]41'!D16</f>
        <v>9</v>
      </c>
      <c r="E16" s="23">
        <v>7221</v>
      </c>
      <c r="F16" s="23">
        <v>7221</v>
      </c>
      <c r="G16" s="25">
        <f t="shared" si="0"/>
        <v>100</v>
      </c>
      <c r="H16" s="23">
        <v>6175</v>
      </c>
      <c r="I16" s="25">
        <f t="shared" si="1"/>
        <v>85.514471679822734</v>
      </c>
      <c r="J16" s="23">
        <v>6499</v>
      </c>
      <c r="K16" s="25">
        <f t="shared" si="2"/>
        <v>90.0013848497438</v>
      </c>
      <c r="L16" s="23">
        <v>6294</v>
      </c>
      <c r="M16" s="25">
        <f t="shared" si="3"/>
        <v>87.16244287494807</v>
      </c>
      <c r="N16" s="23">
        <v>5713</v>
      </c>
      <c r="O16" s="25">
        <f t="shared" si="4"/>
        <v>79.116465863453811</v>
      </c>
      <c r="P16" s="23">
        <v>9</v>
      </c>
    </row>
    <row r="17" spans="1:16" x14ac:dyDescent="0.25">
      <c r="A17" s="22">
        <v>4</v>
      </c>
      <c r="B17" s="23" t="str">
        <f>'[1]9'!B15</f>
        <v>UJUNG LOE</v>
      </c>
      <c r="C17" s="24" t="str">
        <f>'[1]9'!C15</f>
        <v>UJUNG LOE</v>
      </c>
      <c r="D17" s="20">
        <f>'[1]41'!D17</f>
        <v>8</v>
      </c>
      <c r="E17" s="23">
        <v>8105</v>
      </c>
      <c r="F17" s="23">
        <v>8105</v>
      </c>
      <c r="G17" s="25">
        <f t="shared" si="0"/>
        <v>100</v>
      </c>
      <c r="H17" s="23">
        <v>7651</v>
      </c>
      <c r="I17" s="25">
        <f t="shared" si="1"/>
        <v>94.398519432449106</v>
      </c>
      <c r="J17" s="23">
        <v>7573</v>
      </c>
      <c r="K17" s="25">
        <f t="shared" si="2"/>
        <v>93.436150524367676</v>
      </c>
      <c r="L17" s="23">
        <v>1678</v>
      </c>
      <c r="M17" s="25">
        <f t="shared" si="3"/>
        <v>20.703269586674892</v>
      </c>
      <c r="N17" s="23">
        <v>1682</v>
      </c>
      <c r="O17" s="25">
        <f t="shared" si="4"/>
        <v>20.752621838371375</v>
      </c>
      <c r="P17" s="23">
        <v>0</v>
      </c>
    </row>
    <row r="18" spans="1:16" x14ac:dyDescent="0.25">
      <c r="A18" s="22"/>
      <c r="B18" s="23"/>
      <c r="C18" s="24" t="str">
        <f>'[1]9'!C16</f>
        <v>MANYAMPA</v>
      </c>
      <c r="D18" s="20">
        <f>'[1]41'!D18</f>
        <v>2</v>
      </c>
      <c r="E18" s="23">
        <v>1794</v>
      </c>
      <c r="F18" s="23">
        <v>1794</v>
      </c>
      <c r="G18" s="25">
        <f t="shared" si="0"/>
        <v>100</v>
      </c>
      <c r="H18" s="23">
        <v>1794</v>
      </c>
      <c r="I18" s="25">
        <f t="shared" si="1"/>
        <v>100</v>
      </c>
      <c r="J18" s="23">
        <v>1294</v>
      </c>
      <c r="K18" s="25">
        <f t="shared" si="2"/>
        <v>72.129319955406913</v>
      </c>
      <c r="L18" s="23">
        <v>979</v>
      </c>
      <c r="M18" s="25">
        <f t="shared" si="3"/>
        <v>54.570791527313268</v>
      </c>
      <c r="N18" s="23">
        <v>979</v>
      </c>
      <c r="O18" s="25">
        <f t="shared" si="4"/>
        <v>54.570791527313268</v>
      </c>
      <c r="P18" s="23">
        <v>0</v>
      </c>
    </row>
    <row r="19" spans="1:16" x14ac:dyDescent="0.25">
      <c r="A19" s="22"/>
      <c r="B19" s="23"/>
      <c r="C19" s="24" t="str">
        <f>'[1]9'!C17</f>
        <v>PALANGISANG</v>
      </c>
      <c r="D19" s="20">
        <f>'[1]41'!D19</f>
        <v>3</v>
      </c>
      <c r="E19" s="23">
        <v>3091</v>
      </c>
      <c r="F19" s="23">
        <v>3091</v>
      </c>
      <c r="G19" s="25">
        <f t="shared" si="0"/>
        <v>100</v>
      </c>
      <c r="H19" s="23">
        <v>2956</v>
      </c>
      <c r="I19" s="25">
        <f t="shared" si="1"/>
        <v>95.632481397605957</v>
      </c>
      <c r="J19" s="23">
        <v>2766</v>
      </c>
      <c r="K19" s="25">
        <f t="shared" si="2"/>
        <v>89.485603364606931</v>
      </c>
      <c r="L19" s="23">
        <v>1600</v>
      </c>
      <c r="M19" s="25">
        <f t="shared" si="3"/>
        <v>51.763183435781301</v>
      </c>
      <c r="N19" s="23">
        <v>1429</v>
      </c>
      <c r="O19" s="25">
        <f t="shared" si="4"/>
        <v>46.230993206082175</v>
      </c>
      <c r="P19" s="23">
        <v>0</v>
      </c>
    </row>
    <row r="20" spans="1:16" x14ac:dyDescent="0.25">
      <c r="A20" s="22">
        <v>5</v>
      </c>
      <c r="B20" s="23" t="str">
        <f>'[1]9'!B18</f>
        <v>BONTO BAHARI</v>
      </c>
      <c r="C20" s="24" t="str">
        <f>'[1]9'!C18</f>
        <v>BONTO BAHARI</v>
      </c>
      <c r="D20" s="20">
        <f>'[1]41'!D20</f>
        <v>8</v>
      </c>
      <c r="E20" s="23">
        <v>9617</v>
      </c>
      <c r="F20" s="23">
        <v>9617</v>
      </c>
      <c r="G20" s="25">
        <f t="shared" si="0"/>
        <v>100</v>
      </c>
      <c r="H20" s="23">
        <v>9617</v>
      </c>
      <c r="I20" s="25">
        <f t="shared" si="1"/>
        <v>100</v>
      </c>
      <c r="J20" s="23">
        <v>9617</v>
      </c>
      <c r="K20" s="25">
        <f t="shared" si="2"/>
        <v>100</v>
      </c>
      <c r="L20" s="23">
        <v>7530</v>
      </c>
      <c r="M20" s="25">
        <f t="shared" si="3"/>
        <v>78.298845793906622</v>
      </c>
      <c r="N20" s="23">
        <v>8013</v>
      </c>
      <c r="O20" s="25">
        <f t="shared" si="4"/>
        <v>83.321202038057606</v>
      </c>
      <c r="P20" s="23">
        <v>6</v>
      </c>
    </row>
    <row r="21" spans="1:16" x14ac:dyDescent="0.25">
      <c r="A21" s="22">
        <v>6</v>
      </c>
      <c r="B21" s="23" t="str">
        <f>'[1]9'!B19</f>
        <v>BONTO TIRO</v>
      </c>
      <c r="C21" s="24" t="str">
        <f>'[1]9'!C19</f>
        <v>BONTO TIRO</v>
      </c>
      <c r="D21" s="20">
        <f>'[1]41'!D21</f>
        <v>7</v>
      </c>
      <c r="E21" s="23">
        <v>4027</v>
      </c>
      <c r="F21" s="23">
        <v>4027</v>
      </c>
      <c r="G21" s="25">
        <f t="shared" si="0"/>
        <v>100</v>
      </c>
      <c r="H21" s="23">
        <v>2368</v>
      </c>
      <c r="I21" s="25">
        <f t="shared" si="1"/>
        <v>58.803079215296748</v>
      </c>
      <c r="J21" s="23">
        <v>4027</v>
      </c>
      <c r="K21" s="25">
        <f t="shared" si="2"/>
        <v>100</v>
      </c>
      <c r="L21" s="23">
        <v>908</v>
      </c>
      <c r="M21" s="25">
        <f t="shared" si="3"/>
        <v>22.547802334243855</v>
      </c>
      <c r="N21" s="23">
        <v>880</v>
      </c>
      <c r="O21" s="25">
        <f t="shared" si="4"/>
        <v>21.85249565433325</v>
      </c>
      <c r="P21" s="23">
        <v>0</v>
      </c>
    </row>
    <row r="22" spans="1:16" x14ac:dyDescent="0.25">
      <c r="A22" s="22"/>
      <c r="B22" s="23"/>
      <c r="C22" s="24" t="str">
        <f>'[1]9'!C20</f>
        <v>BATANG</v>
      </c>
      <c r="D22" s="20">
        <f>'[1]41'!D22</f>
        <v>6</v>
      </c>
      <c r="E22" s="23">
        <v>4203</v>
      </c>
      <c r="F22" s="23">
        <v>4203</v>
      </c>
      <c r="G22" s="25">
        <f t="shared" si="0"/>
        <v>100</v>
      </c>
      <c r="H22" s="23">
        <v>2039</v>
      </c>
      <c r="I22" s="25">
        <f t="shared" si="1"/>
        <v>48.512966928384486</v>
      </c>
      <c r="J22" s="23">
        <v>4203</v>
      </c>
      <c r="K22" s="25">
        <f t="shared" si="2"/>
        <v>100</v>
      </c>
      <c r="L22" s="23">
        <v>500</v>
      </c>
      <c r="M22" s="25">
        <f t="shared" si="3"/>
        <v>11.896264572924101</v>
      </c>
      <c r="N22" s="23">
        <v>319</v>
      </c>
      <c r="O22" s="25">
        <f t="shared" si="4"/>
        <v>7.589816797525577</v>
      </c>
      <c r="P22" s="23">
        <v>0</v>
      </c>
    </row>
    <row r="23" spans="1:16" x14ac:dyDescent="0.25">
      <c r="A23" s="22">
        <v>7</v>
      </c>
      <c r="B23" s="23" t="str">
        <f>'[1]9'!B21</f>
        <v>HERLANG</v>
      </c>
      <c r="C23" s="24" t="str">
        <f>'[1]9'!C21</f>
        <v>HERLANG</v>
      </c>
      <c r="D23" s="20">
        <f>'[1]41'!D23</f>
        <v>5</v>
      </c>
      <c r="E23" s="23">
        <v>5079</v>
      </c>
      <c r="F23" s="23">
        <v>5079</v>
      </c>
      <c r="G23" s="25">
        <f t="shared" si="0"/>
        <v>100</v>
      </c>
      <c r="H23" s="23">
        <v>1603</v>
      </c>
      <c r="I23" s="25">
        <f t="shared" si="1"/>
        <v>31.561330970663516</v>
      </c>
      <c r="J23" s="23">
        <v>5079</v>
      </c>
      <c r="K23" s="25">
        <f t="shared" si="2"/>
        <v>100</v>
      </c>
      <c r="L23" s="23">
        <v>1444</v>
      </c>
      <c r="M23" s="25">
        <f t="shared" si="3"/>
        <v>28.430793463280175</v>
      </c>
      <c r="N23" s="23">
        <v>1437</v>
      </c>
      <c r="O23" s="25">
        <f t="shared" si="4"/>
        <v>28.292971057294743</v>
      </c>
      <c r="P23" s="23">
        <v>0</v>
      </c>
    </row>
    <row r="24" spans="1:16" x14ac:dyDescent="0.25">
      <c r="A24" s="22"/>
      <c r="B24" s="23"/>
      <c r="C24" s="24" t="str">
        <f>'[1]9'!C22</f>
        <v>KARASSING</v>
      </c>
      <c r="D24" s="20">
        <f>'[1]41'!D24</f>
        <v>3</v>
      </c>
      <c r="E24" s="23">
        <v>2717</v>
      </c>
      <c r="F24" s="23">
        <v>2717</v>
      </c>
      <c r="G24" s="25">
        <f t="shared" si="0"/>
        <v>100</v>
      </c>
      <c r="H24" s="23">
        <v>2468</v>
      </c>
      <c r="I24" s="25">
        <f t="shared" si="1"/>
        <v>90.835480309164524</v>
      </c>
      <c r="J24" s="23">
        <v>2468</v>
      </c>
      <c r="K24" s="25">
        <f t="shared" si="2"/>
        <v>90.835480309164524</v>
      </c>
      <c r="L24" s="23">
        <v>534</v>
      </c>
      <c r="M24" s="25">
        <f t="shared" si="3"/>
        <v>19.65403018034597</v>
      </c>
      <c r="N24" s="23">
        <v>305</v>
      </c>
      <c r="O24" s="25">
        <f t="shared" si="4"/>
        <v>11.225616488774383</v>
      </c>
      <c r="P24" s="23">
        <v>0</v>
      </c>
    </row>
    <row r="25" spans="1:16" x14ac:dyDescent="0.25">
      <c r="A25" s="22">
        <v>8</v>
      </c>
      <c r="B25" s="23" t="str">
        <f>'[1]9'!B23</f>
        <v>KAJANG</v>
      </c>
      <c r="C25" s="24" t="str">
        <f>'[1]9'!C23</f>
        <v>KAJANG</v>
      </c>
      <c r="D25" s="20">
        <f>'[1]41'!D25</f>
        <v>8</v>
      </c>
      <c r="E25" s="23">
        <v>4508</v>
      </c>
      <c r="F25" s="23">
        <v>4508</v>
      </c>
      <c r="G25" s="25">
        <f t="shared" si="0"/>
        <v>100</v>
      </c>
      <c r="H25" s="23">
        <v>2230</v>
      </c>
      <c r="I25" s="25">
        <f t="shared" si="1"/>
        <v>49.467613132209401</v>
      </c>
      <c r="J25" s="23">
        <v>4163</v>
      </c>
      <c r="K25" s="25">
        <f t="shared" si="2"/>
        <v>92.346938775510196</v>
      </c>
      <c r="L25" s="23">
        <v>1644</v>
      </c>
      <c r="M25" s="25">
        <f t="shared" si="3"/>
        <v>36.468500443655721</v>
      </c>
      <c r="N25" s="23">
        <v>2280</v>
      </c>
      <c r="O25" s="25">
        <f t="shared" si="4"/>
        <v>50.576752440106475</v>
      </c>
      <c r="P25" s="23">
        <v>1</v>
      </c>
    </row>
    <row r="26" spans="1:16" x14ac:dyDescent="0.25">
      <c r="A26" s="22"/>
      <c r="B26" s="23"/>
      <c r="C26" s="24" t="str">
        <f>'[1]9'!C24</f>
        <v>LEMBANNA</v>
      </c>
      <c r="D26" s="20">
        <f>'[1]41'!D26</f>
        <v>6</v>
      </c>
      <c r="E26" s="23">
        <v>5249</v>
      </c>
      <c r="F26" s="23">
        <v>5249</v>
      </c>
      <c r="G26" s="25">
        <f t="shared" si="0"/>
        <v>100</v>
      </c>
      <c r="H26" s="23">
        <v>3684</v>
      </c>
      <c r="I26" s="25">
        <f t="shared" si="1"/>
        <v>70.184797104210332</v>
      </c>
      <c r="J26" s="23">
        <v>4798</v>
      </c>
      <c r="K26" s="25">
        <f t="shared" si="2"/>
        <v>91.407887216612693</v>
      </c>
      <c r="L26" s="23">
        <v>1974</v>
      </c>
      <c r="M26" s="25">
        <f t="shared" si="3"/>
        <v>37.607163269194132</v>
      </c>
      <c r="N26" s="23">
        <v>1870</v>
      </c>
      <c r="O26" s="25">
        <f t="shared" si="4"/>
        <v>35.625833492093733</v>
      </c>
      <c r="P26" s="23">
        <v>0</v>
      </c>
    </row>
    <row r="27" spans="1:16" x14ac:dyDescent="0.25">
      <c r="A27" s="22"/>
      <c r="B27" s="23"/>
      <c r="C27" s="24" t="str">
        <f>'[1]9'!C25</f>
        <v>TANAH TOA</v>
      </c>
      <c r="D27" s="20">
        <f>'[1]41'!D27</f>
        <v>5</v>
      </c>
      <c r="E27" s="23">
        <v>2172</v>
      </c>
      <c r="F27" s="23">
        <v>2172</v>
      </c>
      <c r="G27" s="25">
        <f t="shared" si="0"/>
        <v>100</v>
      </c>
      <c r="H27" s="23">
        <v>1319</v>
      </c>
      <c r="I27" s="25">
        <f t="shared" si="1"/>
        <v>60.727440147329645</v>
      </c>
      <c r="J27" s="23">
        <v>2172</v>
      </c>
      <c r="K27" s="25">
        <f t="shared" si="2"/>
        <v>100</v>
      </c>
      <c r="L27" s="23">
        <v>1236</v>
      </c>
      <c r="M27" s="25">
        <f t="shared" si="3"/>
        <v>56.906077348066297</v>
      </c>
      <c r="N27" s="23">
        <v>256</v>
      </c>
      <c r="O27" s="25">
        <f t="shared" si="4"/>
        <v>11.786372007366483</v>
      </c>
      <c r="P27" s="23">
        <v>0</v>
      </c>
    </row>
    <row r="28" spans="1:16" x14ac:dyDescent="0.25">
      <c r="A28" s="22">
        <v>9</v>
      </c>
      <c r="B28" s="23" t="str">
        <f>'[1]9'!B26</f>
        <v>BULUKUMPA</v>
      </c>
      <c r="C28" s="24" t="str">
        <f>'[1]9'!C26</f>
        <v>TANETE</v>
      </c>
      <c r="D28" s="20">
        <f>'[1]41'!D28</f>
        <v>8</v>
      </c>
      <c r="E28" s="23">
        <v>9351</v>
      </c>
      <c r="F28" s="23">
        <v>9351</v>
      </c>
      <c r="G28" s="25">
        <f t="shared" si="0"/>
        <v>100</v>
      </c>
      <c r="H28" s="23">
        <v>6903</v>
      </c>
      <c r="I28" s="25">
        <f t="shared" si="1"/>
        <v>73.820981713185745</v>
      </c>
      <c r="J28" s="23">
        <v>7332</v>
      </c>
      <c r="K28" s="25">
        <f t="shared" si="2"/>
        <v>78.408726339428938</v>
      </c>
      <c r="L28" s="23">
        <v>4414</v>
      </c>
      <c r="M28" s="25">
        <f t="shared" si="3"/>
        <v>47.203507646241043</v>
      </c>
      <c r="N28" s="23">
        <v>4344</v>
      </c>
      <c r="O28" s="25">
        <f t="shared" si="4"/>
        <v>46.454924606993906</v>
      </c>
      <c r="P28" s="23">
        <v>0</v>
      </c>
    </row>
    <row r="29" spans="1:16" x14ac:dyDescent="0.25">
      <c r="A29" s="22"/>
      <c r="B29" s="23"/>
      <c r="C29" s="24" t="str">
        <f>'[1]9'!C27</f>
        <v>SALASSAE</v>
      </c>
      <c r="D29" s="20">
        <f>'[1]41'!D29</f>
        <v>5</v>
      </c>
      <c r="E29" s="23">
        <v>4252</v>
      </c>
      <c r="F29" s="23">
        <v>4252</v>
      </c>
      <c r="G29" s="25">
        <f t="shared" si="0"/>
        <v>100</v>
      </c>
      <c r="H29" s="23">
        <v>3935</v>
      </c>
      <c r="I29" s="25">
        <f t="shared" si="1"/>
        <v>92.544684854186272</v>
      </c>
      <c r="J29" s="23">
        <v>4169</v>
      </c>
      <c r="K29" s="25">
        <f t="shared" si="2"/>
        <v>98.047977422389465</v>
      </c>
      <c r="L29" s="23">
        <v>3732</v>
      </c>
      <c r="M29" s="25">
        <f t="shared" si="3"/>
        <v>87.770460959548444</v>
      </c>
      <c r="N29" s="23">
        <v>2575</v>
      </c>
      <c r="O29" s="25">
        <f t="shared" si="4"/>
        <v>60.559736594543743</v>
      </c>
      <c r="P29" s="23">
        <v>1</v>
      </c>
    </row>
    <row r="30" spans="1:16" x14ac:dyDescent="0.25">
      <c r="A30" s="22"/>
      <c r="B30" s="23"/>
      <c r="C30" s="24" t="str">
        <f>'[1]9'!C28</f>
        <v>BALANTAROANG</v>
      </c>
      <c r="D30" s="20">
        <f>'[1]41'!D30</f>
        <v>4</v>
      </c>
      <c r="E30" s="23">
        <v>4282</v>
      </c>
      <c r="F30" s="23">
        <v>4282</v>
      </c>
      <c r="G30" s="25">
        <f t="shared" si="0"/>
        <v>100</v>
      </c>
      <c r="H30" s="23">
        <v>3994</v>
      </c>
      <c r="I30" s="25">
        <f t="shared" si="1"/>
        <v>93.27417094815506</v>
      </c>
      <c r="J30" s="23">
        <v>3464</v>
      </c>
      <c r="K30" s="25">
        <f t="shared" si="2"/>
        <v>80.89677720691266</v>
      </c>
      <c r="L30" s="23">
        <v>3324</v>
      </c>
      <c r="M30" s="25">
        <f t="shared" si="3"/>
        <v>77.627276973376922</v>
      </c>
      <c r="N30" s="23">
        <v>3643</v>
      </c>
      <c r="O30" s="25">
        <f t="shared" si="4"/>
        <v>85.077066791219053</v>
      </c>
      <c r="P30" s="23">
        <v>4</v>
      </c>
    </row>
    <row r="31" spans="1:16" x14ac:dyDescent="0.25">
      <c r="A31" s="22">
        <v>10</v>
      </c>
      <c r="B31" s="22" t="s">
        <v>25</v>
      </c>
      <c r="C31" s="26" t="s">
        <v>26</v>
      </c>
      <c r="D31" s="20">
        <f>'[1]41'!D31</f>
        <v>15</v>
      </c>
      <c r="E31" s="23">
        <v>12203</v>
      </c>
      <c r="F31" s="23">
        <v>12203</v>
      </c>
      <c r="G31" s="27">
        <f t="shared" si="0"/>
        <v>100</v>
      </c>
      <c r="H31" s="23">
        <v>11259</v>
      </c>
      <c r="I31" s="25">
        <f t="shared" si="1"/>
        <v>92.264197328525782</v>
      </c>
      <c r="J31" s="23">
        <v>11436</v>
      </c>
      <c r="K31" s="25">
        <f t="shared" si="2"/>
        <v>93.71466032942719</v>
      </c>
      <c r="L31" s="23">
        <v>5422</v>
      </c>
      <c r="M31" s="25">
        <f t="shared" si="3"/>
        <v>44.431697123658118</v>
      </c>
      <c r="N31" s="23">
        <v>4823</v>
      </c>
      <c r="O31" s="25">
        <f t="shared" si="4"/>
        <v>39.523068098008686</v>
      </c>
      <c r="P31" s="23">
        <v>0</v>
      </c>
    </row>
    <row r="32" spans="1:16" ht="15.6" x14ac:dyDescent="0.25">
      <c r="A32" s="28" t="s">
        <v>27</v>
      </c>
      <c r="B32" s="29"/>
      <c r="C32" s="30"/>
      <c r="D32" s="31">
        <f>SUM(D11:D31)</f>
        <v>136</v>
      </c>
      <c r="E32" s="32">
        <f>SUM(E11:E31)</f>
        <v>120535</v>
      </c>
      <c r="F32" s="32">
        <f>SUM(F11:F31)</f>
        <v>120535</v>
      </c>
      <c r="G32" s="33">
        <f>F32/E32*100</f>
        <v>100</v>
      </c>
      <c r="H32" s="32">
        <f>SUM(H11:H31)</f>
        <v>94190</v>
      </c>
      <c r="I32" s="33">
        <f>H32/E32*100</f>
        <v>78.143277886091184</v>
      </c>
      <c r="J32" s="32">
        <f>SUM(J11:J31)</f>
        <v>108923</v>
      </c>
      <c r="K32" s="33">
        <f>J32/E32*100</f>
        <v>90.366283652051266</v>
      </c>
      <c r="L32" s="32">
        <f>SUM(L11:L31)</f>
        <v>62253</v>
      </c>
      <c r="M32" s="33">
        <f>L32/E32*100</f>
        <v>51.647239391048238</v>
      </c>
      <c r="N32" s="32">
        <f>SUM(N11:N31)</f>
        <v>56673</v>
      </c>
      <c r="O32" s="33">
        <f>N32/E32*100</f>
        <v>47.017878624465922</v>
      </c>
      <c r="P32" s="32">
        <f>SUM(P11:P31)</f>
        <v>27</v>
      </c>
    </row>
    <row r="33" spans="1:16" ht="15.6" x14ac:dyDescent="0.25">
      <c r="A33" s="34" t="s">
        <v>28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6"/>
      <c r="P33" s="37">
        <f>P32/D32*100</f>
        <v>19.852941176470587</v>
      </c>
    </row>
    <row r="34" spans="1:16" x14ac:dyDescent="0.25">
      <c r="F34" s="38"/>
      <c r="G34" s="38"/>
      <c r="H34" s="38"/>
      <c r="I34" s="38"/>
      <c r="J34" s="38"/>
      <c r="K34" s="38"/>
    </row>
    <row r="35" spans="1:16" x14ac:dyDescent="0.25">
      <c r="A35" s="39" t="s">
        <v>29</v>
      </c>
      <c r="B35" s="39"/>
      <c r="C35" s="39"/>
      <c r="P35" s="2" t="s">
        <v>30</v>
      </c>
    </row>
    <row r="36" spans="1:16" x14ac:dyDescent="0.25">
      <c r="A36" s="39"/>
      <c r="B36" s="39"/>
      <c r="C36" s="39"/>
    </row>
  </sheetData>
  <mergeCells count="15">
    <mergeCell ref="J8:K8"/>
    <mergeCell ref="L8:M8"/>
    <mergeCell ref="N8:O8"/>
    <mergeCell ref="A32:C32"/>
    <mergeCell ref="A33:O33"/>
    <mergeCell ref="A3:P3"/>
    <mergeCell ref="A6:P6"/>
    <mergeCell ref="A7:A9"/>
    <mergeCell ref="B7:B9"/>
    <mergeCell ref="C7:C9"/>
    <mergeCell ref="D7:D9"/>
    <mergeCell ref="E7:E9"/>
    <mergeCell ref="F7:P7"/>
    <mergeCell ref="F8:G8"/>
    <mergeCell ref="H8:I8"/>
  </mergeCells>
  <printOptions horizontalCentered="1"/>
  <pageMargins left="0.47244094488188981" right="0.47244094488188981" top="0.74803149606299213" bottom="0.74803149606299213" header="0.31496062992125984" footer="0.31496062992125984"/>
  <pageSetup paperSize="9" scale="54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2026-10-12T02:41:52Z</dcterms:created>
  <dcterms:modified xsi:type="dcterms:W3CDTF">2026-10-12T02:42:37Z</dcterms:modified>
</cp:coreProperties>
</file>