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4.81.82.85 SANITASI TOTAL BERBASIS MASYARAKAT (STBM)  MENURUT KECAMATAN DAN PUSKESMAS\"/>
    </mc:Choice>
  </mc:AlternateContent>
  <xr:revisionPtr revIDLastSave="0" documentId="13_ncr:1_{5CC01FA5-8BDC-42EC-907A-F12B512710AB}" xr6:coauthVersionLast="47" xr6:coauthVersionMax="47" xr10:uidLastSave="{00000000-0000-0000-0000-000000000000}"/>
  <bookViews>
    <workbookView xWindow="-108" yWindow="-108" windowWidth="23256" windowHeight="12456" xr2:uid="{A098A24D-BB42-4FCB-992E-3832AC6CB173}"/>
  </bookViews>
  <sheets>
    <sheet name="2021" sheetId="1" r:id="rId1"/>
  </sheets>
  <externalReferences>
    <externalReference r:id="rId2"/>
    <externalReference r:id="rId3"/>
  </externalReferences>
  <definedNames>
    <definedName name="_xlnm.Print_Area" localSheetId="0">'2021'!$A$1:$J$34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G31" i="1"/>
  <c r="E30" i="1"/>
  <c r="D30" i="1"/>
  <c r="H30" i="1" s="1"/>
  <c r="C30" i="1"/>
  <c r="B30" i="1"/>
  <c r="A30" i="1"/>
  <c r="E29" i="1"/>
  <c r="D29" i="1"/>
  <c r="H29" i="1" s="1"/>
  <c r="C29" i="1"/>
  <c r="J28" i="1"/>
  <c r="H28" i="1"/>
  <c r="E28" i="1"/>
  <c r="D28" i="1"/>
  <c r="F28" i="1" s="1"/>
  <c r="C28" i="1"/>
  <c r="B28" i="1"/>
  <c r="A28" i="1"/>
  <c r="J27" i="1"/>
  <c r="H27" i="1"/>
  <c r="E27" i="1"/>
  <c r="D27" i="1"/>
  <c r="F27" i="1" s="1"/>
  <c r="C27" i="1"/>
  <c r="J26" i="1"/>
  <c r="H26" i="1"/>
  <c r="F26" i="1"/>
  <c r="E26" i="1"/>
  <c r="D26" i="1"/>
  <c r="C26" i="1"/>
  <c r="H25" i="1"/>
  <c r="F25" i="1"/>
  <c r="E25" i="1"/>
  <c r="D25" i="1"/>
  <c r="J25" i="1" s="1"/>
  <c r="C25" i="1"/>
  <c r="B25" i="1"/>
  <c r="A25" i="1"/>
  <c r="H24" i="1"/>
  <c r="F24" i="1"/>
  <c r="E24" i="1"/>
  <c r="D24" i="1"/>
  <c r="J24" i="1" s="1"/>
  <c r="C24" i="1"/>
  <c r="E23" i="1"/>
  <c r="F23" i="1" s="1"/>
  <c r="D23" i="1"/>
  <c r="H23" i="1" s="1"/>
  <c r="C23" i="1"/>
  <c r="B23" i="1"/>
  <c r="A23" i="1"/>
  <c r="E22" i="1"/>
  <c r="F22" i="1" s="1"/>
  <c r="D22" i="1"/>
  <c r="H22" i="1" s="1"/>
  <c r="C22" i="1"/>
  <c r="J21" i="1"/>
  <c r="H21" i="1"/>
  <c r="E21" i="1"/>
  <c r="F21" i="1" s="1"/>
  <c r="D21" i="1"/>
  <c r="C21" i="1"/>
  <c r="B21" i="1"/>
  <c r="A21" i="1"/>
  <c r="J20" i="1"/>
  <c r="H20" i="1"/>
  <c r="E20" i="1"/>
  <c r="F20" i="1" s="1"/>
  <c r="D20" i="1"/>
  <c r="C20" i="1"/>
  <c r="B20" i="1"/>
  <c r="A20" i="1"/>
  <c r="J19" i="1"/>
  <c r="H19" i="1"/>
  <c r="E19" i="1"/>
  <c r="F19" i="1" s="1"/>
  <c r="D19" i="1"/>
  <c r="C19" i="1"/>
  <c r="J18" i="1"/>
  <c r="H18" i="1"/>
  <c r="E18" i="1"/>
  <c r="F18" i="1" s="1"/>
  <c r="D18" i="1"/>
  <c r="C18" i="1"/>
  <c r="H17" i="1"/>
  <c r="F17" i="1"/>
  <c r="E17" i="1"/>
  <c r="D17" i="1"/>
  <c r="J17" i="1" s="1"/>
  <c r="C17" i="1"/>
  <c r="B17" i="1"/>
  <c r="A17" i="1"/>
  <c r="H16" i="1"/>
  <c r="F16" i="1"/>
  <c r="E16" i="1"/>
  <c r="D16" i="1"/>
  <c r="J16" i="1" s="1"/>
  <c r="C16" i="1"/>
  <c r="B16" i="1"/>
  <c r="A16" i="1"/>
  <c r="H15" i="1"/>
  <c r="F15" i="1"/>
  <c r="E15" i="1"/>
  <c r="D15" i="1"/>
  <c r="J15" i="1" s="1"/>
  <c r="C15" i="1"/>
  <c r="E14" i="1"/>
  <c r="F14" i="1" s="1"/>
  <c r="D14" i="1"/>
  <c r="H14" i="1" s="1"/>
  <c r="C14" i="1"/>
  <c r="B14" i="1"/>
  <c r="A14" i="1"/>
  <c r="E13" i="1"/>
  <c r="F13" i="1" s="1"/>
  <c r="D13" i="1"/>
  <c r="H13" i="1" s="1"/>
  <c r="C13" i="1"/>
  <c r="J12" i="1"/>
  <c r="H12" i="1"/>
  <c r="E12" i="1"/>
  <c r="F12" i="1" s="1"/>
  <c r="D12" i="1"/>
  <c r="C12" i="1"/>
  <c r="J11" i="1"/>
  <c r="H11" i="1"/>
  <c r="E11" i="1"/>
  <c r="E31" i="1" s="1"/>
  <c r="D11" i="1"/>
  <c r="D31" i="1" s="1"/>
  <c r="J31" i="1" s="1"/>
  <c r="C11" i="1"/>
  <c r="B11" i="1"/>
  <c r="A11" i="1"/>
  <c r="F5" i="1"/>
  <c r="E5" i="1"/>
  <c r="F4" i="1"/>
  <c r="E4" i="1"/>
  <c r="F31" i="1" l="1"/>
  <c r="H31" i="1"/>
  <c r="J13" i="1"/>
  <c r="J14" i="1"/>
  <c r="J22" i="1"/>
  <c r="J23" i="1"/>
  <c r="J29" i="1"/>
  <c r="J30" i="1"/>
  <c r="F11" i="1"/>
  <c r="F29" i="1"/>
  <c r="F30" i="1"/>
</calcChain>
</file>

<file path=xl/sharedStrings.xml><?xml version="1.0" encoding="utf-8"?>
<sst xmlns="http://schemas.openxmlformats.org/spreadsheetml/2006/main" count="29" uniqueCount="25">
  <si>
    <t>TABEL 74</t>
  </si>
  <si>
    <t>DESA YANG MELAKSANAKAN SANITASI TOTAL BERBASIS MASYARAKAT</t>
  </si>
  <si>
    <t>NO</t>
  </si>
  <si>
    <t>KECAMATAN</t>
  </si>
  <si>
    <t>PUSKESMAS</t>
  </si>
  <si>
    <t>JUMLAH DESA/ KELURAHAN</t>
  </si>
  <si>
    <t>SANITASI TOTAL BERBASIS MASYARAKAT (STBM)</t>
  </si>
  <si>
    <t xml:space="preserve"> DESA MELAKSANAKAN STBM</t>
  </si>
  <si>
    <t xml:space="preserve"> DESA STOP BABS
(SBS)</t>
  </si>
  <si>
    <t xml:space="preserve"> DESA STBM</t>
  </si>
  <si>
    <t>JUMLAH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</si>
  <si>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</si>
  <si>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</si>
  <si>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</si>
  <si>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</si>
  <si>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</si>
  <si>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</si>
  <si>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</si>
  <si>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</si>
  <si>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</si>
  <si>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</si>
  <si>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</si>
  <si>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JUMLAH (KAB/KOTA)</t>
  </si>
  <si>
    <t>Sumber: Seksi Penyehatan Lingkungan, Kesehatan Kerja dan Olahraga</t>
  </si>
  <si>
    <t>* SBS (Stop Buang Air Besar Sembarangan)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</si>
</sst>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1" xfId="1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17" xfId="1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37" fontId="6" fillId="2" borderId="20" xfId="1" applyNumberFormat="1" applyFont="1" applyFill="1" applyBorder="1" applyAlignment="1">
      <alignment horizontal="center" vertical="center"/>
    </xf>
    <xf numFmtId="3" fontId="6" fillId="2" borderId="20" xfId="1" applyNumberFormat="1" applyFont="1" applyFill="1" applyBorder="1" applyAlignment="1">
      <alignment horizontal="center" vertical="center"/>
    </xf>
    <xf numFmtId="164" fontId="6" fillId="2" borderId="20" xfId="0" applyNumberFormat="1" applyFont="1" applyFill="1" applyBorder="1" applyAlignment="1">
      <alignment horizontal="center" vertical="center"/>
    </xf>
    <xf numFmtId="164" fontId="6" fillId="2" borderId="2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</cellXfs>
  <cellStyles count="2">
    <cellStyle name="Comma 10" xfId="1" xr:uid="{78B5C922-338C-40F4-8AB1-8F53E05745A4}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1.xls" TargetMode="External"/><Relationship Id="rId1" Type="http://schemas.openxmlformats.org/officeDocument/2006/relationships/externalLinkPath" Target="/2026/UPDATE%20SATU%20DATA/000%20LAMPIRAN%20PROFIL%20DINAS%20KESEHATAN/LAMPIRAN%20%20PROFIL%20Kes%20Th%20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UPDATE%20SATU%20DATA/000%20LAMPIRAN%20PROFIL%20DINAS%20KESEHATAN/LAMPIRAN%20PROFIL%20KES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IKA"/>
      <sheetName val="6"/>
      <sheetName val="7"/>
      <sheetName val="8"/>
      <sheetName val="9"/>
      <sheetName val="10"/>
      <sheetName val="11 a"/>
      <sheetName val="11 b"/>
      <sheetName val="12  a"/>
      <sheetName val="12 b"/>
      <sheetName val="13  a"/>
      <sheetName val="13  b"/>
      <sheetName val="14a"/>
      <sheetName val="14 b"/>
      <sheetName val="15 a"/>
      <sheetName val="15 b"/>
      <sheetName val="16 a"/>
      <sheetName val="16 b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ikk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_2 data"/>
      <sheetName val="73"/>
      <sheetName val="74"/>
      <sheetName val="75"/>
      <sheetName val="76"/>
      <sheetName val="77"/>
      <sheetName val="78"/>
      <sheetName val="79"/>
      <sheetName val="Sheet1"/>
      <sheetName val="Sheet2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11">
          <cell r="D11">
            <v>7</v>
          </cell>
        </row>
        <row r="12">
          <cell r="D12">
            <v>7</v>
          </cell>
        </row>
        <row r="13">
          <cell r="D13">
            <v>7</v>
          </cell>
        </row>
        <row r="14">
          <cell r="D14">
            <v>6</v>
          </cell>
        </row>
        <row r="15">
          <cell r="D15">
            <v>7</v>
          </cell>
        </row>
        <row r="16">
          <cell r="D16">
            <v>9</v>
          </cell>
        </row>
        <row r="17">
          <cell r="D17">
            <v>8</v>
          </cell>
        </row>
        <row r="18">
          <cell r="D18">
            <v>2</v>
          </cell>
        </row>
        <row r="19">
          <cell r="D19">
            <v>3</v>
          </cell>
        </row>
        <row r="20">
          <cell r="D20">
            <v>8</v>
          </cell>
        </row>
        <row r="21">
          <cell r="D21">
            <v>7</v>
          </cell>
        </row>
        <row r="22">
          <cell r="D22">
            <v>6</v>
          </cell>
        </row>
        <row r="23">
          <cell r="D23">
            <v>5</v>
          </cell>
        </row>
        <row r="24">
          <cell r="D24">
            <v>3</v>
          </cell>
        </row>
        <row r="25">
          <cell r="D25">
            <v>8</v>
          </cell>
        </row>
        <row r="26">
          <cell r="D26">
            <v>6</v>
          </cell>
        </row>
        <row r="27">
          <cell r="D27">
            <v>5</v>
          </cell>
        </row>
        <row r="28">
          <cell r="D28">
            <v>13</v>
          </cell>
        </row>
        <row r="29">
          <cell r="D29">
            <v>4</v>
          </cell>
        </row>
        <row r="30">
          <cell r="D30">
            <v>15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11">
          <cell r="E11">
            <v>7</v>
          </cell>
        </row>
        <row r="12">
          <cell r="E12">
            <v>7</v>
          </cell>
        </row>
        <row r="13">
          <cell r="E13">
            <v>7</v>
          </cell>
        </row>
        <row r="14">
          <cell r="E14">
            <v>6</v>
          </cell>
        </row>
        <row r="15">
          <cell r="E15">
            <v>7</v>
          </cell>
        </row>
        <row r="16">
          <cell r="E16">
            <v>9</v>
          </cell>
        </row>
        <row r="17">
          <cell r="E17">
            <v>8</v>
          </cell>
        </row>
        <row r="18">
          <cell r="E18">
            <v>2</v>
          </cell>
        </row>
        <row r="19">
          <cell r="E19">
            <v>3</v>
          </cell>
        </row>
        <row r="20">
          <cell r="E20">
            <v>8</v>
          </cell>
        </row>
        <row r="21">
          <cell r="E21">
            <v>7</v>
          </cell>
        </row>
        <row r="22">
          <cell r="E22">
            <v>6</v>
          </cell>
        </row>
        <row r="23">
          <cell r="E23">
            <v>5</v>
          </cell>
        </row>
        <row r="24">
          <cell r="E24">
            <v>3</v>
          </cell>
        </row>
        <row r="25">
          <cell r="E25">
            <v>8</v>
          </cell>
        </row>
        <row r="26">
          <cell r="E26">
            <v>6</v>
          </cell>
        </row>
        <row r="27">
          <cell r="E27">
            <v>5</v>
          </cell>
        </row>
        <row r="28">
          <cell r="E28">
            <v>13</v>
          </cell>
        </row>
        <row r="29">
          <cell r="E29">
            <v>4</v>
          </cell>
        </row>
        <row r="30">
          <cell r="E30">
            <v>15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394D1C-65D9-424E-AD1D-7E723D0B8E2F}" name="Table140" displayName="Table140" ref="A10:J31" totalsRowShown="0" headerRowDxfId="13" dataDxfId="12" headerRowBorderDxfId="10" tableBorderDxfId="11">
  <autoFilter ref="A10:J31" xr:uid="{7D8EF436-762A-452A-9F7E-289C2D495EB8}"/>
  <tableColumns count="10">
    <tableColumn id="1" xr3:uid="{9AFD6569-15CC-43C2-81DF-E543ADB516AD}" name="1" dataDxfId="9"/>
    <tableColumn id="2" xr3:uid="{1F9E4499-8CBA-40EC-A4CE-E6B602BE9C1B}" name="2" dataDxfId="8"/>
    <tableColumn id="3" xr3:uid="{39B45C77-49CD-4EA8-B4B5-5A870E45D3EF}" name="3" dataDxfId="7"/>
    <tableColumn id="4" xr3:uid="{149B81DD-301D-4EDB-8EE7-4B6D26F91F50}" name="4" dataDxfId="6"/>
    <tableColumn id="5" xr3:uid="{0EFC97A3-ABC7-411F-AF12-09F4A4D4DD23}" name="5" dataDxfId="5"/>
    <tableColumn id="6" xr3:uid="{E3893E6C-ACC1-4ADD-87D1-CB67492B2103}" name="6" dataDxfId="4">
      <calculatedColumnFormula>E11/D11*100</calculatedColumnFormula>
    </tableColumn>
    <tableColumn id="7" xr3:uid="{728DB761-AA86-4625-A416-31198A8C1E5F}" name="7" dataDxfId="3"/>
    <tableColumn id="8" xr3:uid="{6EC1F169-A51A-41BF-81C1-A7D68492DD2D}" name="8" dataDxfId="2">
      <calculatedColumnFormula>G11/D11*100</calculatedColumnFormula>
    </tableColumn>
    <tableColumn id="9" xr3:uid="{3406EB5D-CF50-462B-BDF9-D101F922C641}" name="9" dataDxfId="1" dataCellStyle="Comma 10"/>
    <tableColumn id="10" xr3:uid="{911FBAC8-9128-4619-BA0B-D7C0C60967AF}" name="10" dataDxfId="0">
      <calculatedColumnFormula>I11/D11*100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7BE2-0270-47B6-8765-CB0A941F7FA3}">
  <sheetPr codeName="Sheet77">
    <tabColor theme="4"/>
    <pageSetUpPr fitToPage="1"/>
  </sheetPr>
  <dimension ref="A1:N34"/>
  <sheetViews>
    <sheetView tabSelected="1" topLeftCell="A21" zoomScale="85" zoomScaleNormal="85" workbookViewId="0">
      <selection activeCell="A4" sqref="A4"/>
    </sheetView>
  </sheetViews>
  <sheetFormatPr defaultColWidth="9.109375" defaultRowHeight="15" x14ac:dyDescent="0.25"/>
  <cols>
    <col min="1" max="1" width="5.6640625" style="2" customWidth="1"/>
    <col min="2" max="2" width="19" style="2" customWidth="1"/>
    <col min="3" max="3" width="24.6640625" style="2" customWidth="1"/>
    <col min="4" max="4" width="17.109375" style="2" customWidth="1"/>
    <col min="5" max="5" width="14.33203125" style="2" customWidth="1"/>
    <col min="6" max="14" width="13.6640625" style="2" customWidth="1"/>
    <col min="15" max="256" width="9.109375" style="2"/>
    <col min="257" max="257" width="5.6640625" style="2" customWidth="1"/>
    <col min="258" max="258" width="19" style="2" customWidth="1"/>
    <col min="259" max="259" width="24.6640625" style="2" customWidth="1"/>
    <col min="260" max="260" width="17.109375" style="2" customWidth="1"/>
    <col min="261" max="261" width="14.33203125" style="2" customWidth="1"/>
    <col min="262" max="270" width="13.6640625" style="2" customWidth="1"/>
    <col min="271" max="512" width="9.109375" style="2"/>
    <col min="513" max="513" width="5.6640625" style="2" customWidth="1"/>
    <col min="514" max="514" width="19" style="2" customWidth="1"/>
    <col min="515" max="515" width="24.6640625" style="2" customWidth="1"/>
    <col min="516" max="516" width="17.109375" style="2" customWidth="1"/>
    <col min="517" max="517" width="14.33203125" style="2" customWidth="1"/>
    <col min="518" max="526" width="13.6640625" style="2" customWidth="1"/>
    <col min="527" max="768" width="9.109375" style="2"/>
    <col min="769" max="769" width="5.6640625" style="2" customWidth="1"/>
    <col min="770" max="770" width="19" style="2" customWidth="1"/>
    <col min="771" max="771" width="24.6640625" style="2" customWidth="1"/>
    <col min="772" max="772" width="17.109375" style="2" customWidth="1"/>
    <col min="773" max="773" width="14.33203125" style="2" customWidth="1"/>
    <col min="774" max="782" width="13.6640625" style="2" customWidth="1"/>
    <col min="783" max="1024" width="9.109375" style="2"/>
    <col min="1025" max="1025" width="5.6640625" style="2" customWidth="1"/>
    <col min="1026" max="1026" width="19" style="2" customWidth="1"/>
    <col min="1027" max="1027" width="24.6640625" style="2" customWidth="1"/>
    <col min="1028" max="1028" width="17.109375" style="2" customWidth="1"/>
    <col min="1029" max="1029" width="14.33203125" style="2" customWidth="1"/>
    <col min="1030" max="1038" width="13.6640625" style="2" customWidth="1"/>
    <col min="1039" max="1280" width="9.109375" style="2"/>
    <col min="1281" max="1281" width="5.6640625" style="2" customWidth="1"/>
    <col min="1282" max="1282" width="19" style="2" customWidth="1"/>
    <col min="1283" max="1283" width="24.6640625" style="2" customWidth="1"/>
    <col min="1284" max="1284" width="17.109375" style="2" customWidth="1"/>
    <col min="1285" max="1285" width="14.33203125" style="2" customWidth="1"/>
    <col min="1286" max="1294" width="13.6640625" style="2" customWidth="1"/>
    <col min="1295" max="1536" width="9.109375" style="2"/>
    <col min="1537" max="1537" width="5.6640625" style="2" customWidth="1"/>
    <col min="1538" max="1538" width="19" style="2" customWidth="1"/>
    <col min="1539" max="1539" width="24.6640625" style="2" customWidth="1"/>
    <col min="1540" max="1540" width="17.109375" style="2" customWidth="1"/>
    <col min="1541" max="1541" width="14.33203125" style="2" customWidth="1"/>
    <col min="1542" max="1550" width="13.6640625" style="2" customWidth="1"/>
    <col min="1551" max="1792" width="9.109375" style="2"/>
    <col min="1793" max="1793" width="5.6640625" style="2" customWidth="1"/>
    <col min="1794" max="1794" width="19" style="2" customWidth="1"/>
    <col min="1795" max="1795" width="24.6640625" style="2" customWidth="1"/>
    <col min="1796" max="1796" width="17.109375" style="2" customWidth="1"/>
    <col min="1797" max="1797" width="14.33203125" style="2" customWidth="1"/>
    <col min="1798" max="1806" width="13.6640625" style="2" customWidth="1"/>
    <col min="1807" max="2048" width="9.109375" style="2"/>
    <col min="2049" max="2049" width="5.6640625" style="2" customWidth="1"/>
    <col min="2050" max="2050" width="19" style="2" customWidth="1"/>
    <col min="2051" max="2051" width="24.6640625" style="2" customWidth="1"/>
    <col min="2052" max="2052" width="17.109375" style="2" customWidth="1"/>
    <col min="2053" max="2053" width="14.33203125" style="2" customWidth="1"/>
    <col min="2054" max="2062" width="13.6640625" style="2" customWidth="1"/>
    <col min="2063" max="2304" width="9.109375" style="2"/>
    <col min="2305" max="2305" width="5.6640625" style="2" customWidth="1"/>
    <col min="2306" max="2306" width="19" style="2" customWidth="1"/>
    <col min="2307" max="2307" width="24.6640625" style="2" customWidth="1"/>
    <col min="2308" max="2308" width="17.109375" style="2" customWidth="1"/>
    <col min="2309" max="2309" width="14.33203125" style="2" customWidth="1"/>
    <col min="2310" max="2318" width="13.6640625" style="2" customWidth="1"/>
    <col min="2319" max="2560" width="9.109375" style="2"/>
    <col min="2561" max="2561" width="5.6640625" style="2" customWidth="1"/>
    <col min="2562" max="2562" width="19" style="2" customWidth="1"/>
    <col min="2563" max="2563" width="24.6640625" style="2" customWidth="1"/>
    <col min="2564" max="2564" width="17.109375" style="2" customWidth="1"/>
    <col min="2565" max="2565" width="14.33203125" style="2" customWidth="1"/>
    <col min="2566" max="2574" width="13.6640625" style="2" customWidth="1"/>
    <col min="2575" max="2816" width="9.109375" style="2"/>
    <col min="2817" max="2817" width="5.6640625" style="2" customWidth="1"/>
    <col min="2818" max="2818" width="19" style="2" customWidth="1"/>
    <col min="2819" max="2819" width="24.6640625" style="2" customWidth="1"/>
    <col min="2820" max="2820" width="17.109375" style="2" customWidth="1"/>
    <col min="2821" max="2821" width="14.33203125" style="2" customWidth="1"/>
    <col min="2822" max="2830" width="13.6640625" style="2" customWidth="1"/>
    <col min="2831" max="3072" width="9.109375" style="2"/>
    <col min="3073" max="3073" width="5.6640625" style="2" customWidth="1"/>
    <col min="3074" max="3074" width="19" style="2" customWidth="1"/>
    <col min="3075" max="3075" width="24.6640625" style="2" customWidth="1"/>
    <col min="3076" max="3076" width="17.109375" style="2" customWidth="1"/>
    <col min="3077" max="3077" width="14.33203125" style="2" customWidth="1"/>
    <col min="3078" max="3086" width="13.6640625" style="2" customWidth="1"/>
    <col min="3087" max="3328" width="9.109375" style="2"/>
    <col min="3329" max="3329" width="5.6640625" style="2" customWidth="1"/>
    <col min="3330" max="3330" width="19" style="2" customWidth="1"/>
    <col min="3331" max="3331" width="24.6640625" style="2" customWidth="1"/>
    <col min="3332" max="3332" width="17.109375" style="2" customWidth="1"/>
    <col min="3333" max="3333" width="14.33203125" style="2" customWidth="1"/>
    <col min="3334" max="3342" width="13.6640625" style="2" customWidth="1"/>
    <col min="3343" max="3584" width="9.109375" style="2"/>
    <col min="3585" max="3585" width="5.6640625" style="2" customWidth="1"/>
    <col min="3586" max="3586" width="19" style="2" customWidth="1"/>
    <col min="3587" max="3587" width="24.6640625" style="2" customWidth="1"/>
    <col min="3588" max="3588" width="17.109375" style="2" customWidth="1"/>
    <col min="3589" max="3589" width="14.33203125" style="2" customWidth="1"/>
    <col min="3590" max="3598" width="13.6640625" style="2" customWidth="1"/>
    <col min="3599" max="3840" width="9.109375" style="2"/>
    <col min="3841" max="3841" width="5.6640625" style="2" customWidth="1"/>
    <col min="3842" max="3842" width="19" style="2" customWidth="1"/>
    <col min="3843" max="3843" width="24.6640625" style="2" customWidth="1"/>
    <col min="3844" max="3844" width="17.109375" style="2" customWidth="1"/>
    <col min="3845" max="3845" width="14.33203125" style="2" customWidth="1"/>
    <col min="3846" max="3854" width="13.6640625" style="2" customWidth="1"/>
    <col min="3855" max="4096" width="9.109375" style="2"/>
    <col min="4097" max="4097" width="5.6640625" style="2" customWidth="1"/>
    <col min="4098" max="4098" width="19" style="2" customWidth="1"/>
    <col min="4099" max="4099" width="24.6640625" style="2" customWidth="1"/>
    <col min="4100" max="4100" width="17.109375" style="2" customWidth="1"/>
    <col min="4101" max="4101" width="14.33203125" style="2" customWidth="1"/>
    <col min="4102" max="4110" width="13.6640625" style="2" customWidth="1"/>
    <col min="4111" max="4352" width="9.109375" style="2"/>
    <col min="4353" max="4353" width="5.6640625" style="2" customWidth="1"/>
    <col min="4354" max="4354" width="19" style="2" customWidth="1"/>
    <col min="4355" max="4355" width="24.6640625" style="2" customWidth="1"/>
    <col min="4356" max="4356" width="17.109375" style="2" customWidth="1"/>
    <col min="4357" max="4357" width="14.33203125" style="2" customWidth="1"/>
    <col min="4358" max="4366" width="13.6640625" style="2" customWidth="1"/>
    <col min="4367" max="4608" width="9.109375" style="2"/>
    <col min="4609" max="4609" width="5.6640625" style="2" customWidth="1"/>
    <col min="4610" max="4610" width="19" style="2" customWidth="1"/>
    <col min="4611" max="4611" width="24.6640625" style="2" customWidth="1"/>
    <col min="4612" max="4612" width="17.109375" style="2" customWidth="1"/>
    <col min="4613" max="4613" width="14.33203125" style="2" customWidth="1"/>
    <col min="4614" max="4622" width="13.6640625" style="2" customWidth="1"/>
    <col min="4623" max="4864" width="9.109375" style="2"/>
    <col min="4865" max="4865" width="5.6640625" style="2" customWidth="1"/>
    <col min="4866" max="4866" width="19" style="2" customWidth="1"/>
    <col min="4867" max="4867" width="24.6640625" style="2" customWidth="1"/>
    <col min="4868" max="4868" width="17.109375" style="2" customWidth="1"/>
    <col min="4869" max="4869" width="14.33203125" style="2" customWidth="1"/>
    <col min="4870" max="4878" width="13.6640625" style="2" customWidth="1"/>
    <col min="4879" max="5120" width="9.109375" style="2"/>
    <col min="5121" max="5121" width="5.6640625" style="2" customWidth="1"/>
    <col min="5122" max="5122" width="19" style="2" customWidth="1"/>
    <col min="5123" max="5123" width="24.6640625" style="2" customWidth="1"/>
    <col min="5124" max="5124" width="17.109375" style="2" customWidth="1"/>
    <col min="5125" max="5125" width="14.33203125" style="2" customWidth="1"/>
    <col min="5126" max="5134" width="13.6640625" style="2" customWidth="1"/>
    <col min="5135" max="5376" width="9.109375" style="2"/>
    <col min="5377" max="5377" width="5.6640625" style="2" customWidth="1"/>
    <col min="5378" max="5378" width="19" style="2" customWidth="1"/>
    <col min="5379" max="5379" width="24.6640625" style="2" customWidth="1"/>
    <col min="5380" max="5380" width="17.109375" style="2" customWidth="1"/>
    <col min="5381" max="5381" width="14.33203125" style="2" customWidth="1"/>
    <col min="5382" max="5390" width="13.6640625" style="2" customWidth="1"/>
    <col min="5391" max="5632" width="9.109375" style="2"/>
    <col min="5633" max="5633" width="5.6640625" style="2" customWidth="1"/>
    <col min="5634" max="5634" width="19" style="2" customWidth="1"/>
    <col min="5635" max="5635" width="24.6640625" style="2" customWidth="1"/>
    <col min="5636" max="5636" width="17.109375" style="2" customWidth="1"/>
    <col min="5637" max="5637" width="14.33203125" style="2" customWidth="1"/>
    <col min="5638" max="5646" width="13.6640625" style="2" customWidth="1"/>
    <col min="5647" max="5888" width="9.109375" style="2"/>
    <col min="5889" max="5889" width="5.6640625" style="2" customWidth="1"/>
    <col min="5890" max="5890" width="19" style="2" customWidth="1"/>
    <col min="5891" max="5891" width="24.6640625" style="2" customWidth="1"/>
    <col min="5892" max="5892" width="17.109375" style="2" customWidth="1"/>
    <col min="5893" max="5893" width="14.33203125" style="2" customWidth="1"/>
    <col min="5894" max="5902" width="13.6640625" style="2" customWidth="1"/>
    <col min="5903" max="6144" width="9.109375" style="2"/>
    <col min="6145" max="6145" width="5.6640625" style="2" customWidth="1"/>
    <col min="6146" max="6146" width="19" style="2" customWidth="1"/>
    <col min="6147" max="6147" width="24.6640625" style="2" customWidth="1"/>
    <col min="6148" max="6148" width="17.109375" style="2" customWidth="1"/>
    <col min="6149" max="6149" width="14.33203125" style="2" customWidth="1"/>
    <col min="6150" max="6158" width="13.6640625" style="2" customWidth="1"/>
    <col min="6159" max="6400" width="9.109375" style="2"/>
    <col min="6401" max="6401" width="5.6640625" style="2" customWidth="1"/>
    <col min="6402" max="6402" width="19" style="2" customWidth="1"/>
    <col min="6403" max="6403" width="24.6640625" style="2" customWidth="1"/>
    <col min="6404" max="6404" width="17.109375" style="2" customWidth="1"/>
    <col min="6405" max="6405" width="14.33203125" style="2" customWidth="1"/>
    <col min="6406" max="6414" width="13.6640625" style="2" customWidth="1"/>
    <col min="6415" max="6656" width="9.109375" style="2"/>
    <col min="6657" max="6657" width="5.6640625" style="2" customWidth="1"/>
    <col min="6658" max="6658" width="19" style="2" customWidth="1"/>
    <col min="6659" max="6659" width="24.6640625" style="2" customWidth="1"/>
    <col min="6660" max="6660" width="17.109375" style="2" customWidth="1"/>
    <col min="6661" max="6661" width="14.33203125" style="2" customWidth="1"/>
    <col min="6662" max="6670" width="13.6640625" style="2" customWidth="1"/>
    <col min="6671" max="6912" width="9.109375" style="2"/>
    <col min="6913" max="6913" width="5.6640625" style="2" customWidth="1"/>
    <col min="6914" max="6914" width="19" style="2" customWidth="1"/>
    <col min="6915" max="6915" width="24.6640625" style="2" customWidth="1"/>
    <col min="6916" max="6916" width="17.109375" style="2" customWidth="1"/>
    <col min="6917" max="6917" width="14.33203125" style="2" customWidth="1"/>
    <col min="6918" max="6926" width="13.6640625" style="2" customWidth="1"/>
    <col min="6927" max="7168" width="9.109375" style="2"/>
    <col min="7169" max="7169" width="5.6640625" style="2" customWidth="1"/>
    <col min="7170" max="7170" width="19" style="2" customWidth="1"/>
    <col min="7171" max="7171" width="24.6640625" style="2" customWidth="1"/>
    <col min="7172" max="7172" width="17.109375" style="2" customWidth="1"/>
    <col min="7173" max="7173" width="14.33203125" style="2" customWidth="1"/>
    <col min="7174" max="7182" width="13.6640625" style="2" customWidth="1"/>
    <col min="7183" max="7424" width="9.109375" style="2"/>
    <col min="7425" max="7425" width="5.6640625" style="2" customWidth="1"/>
    <col min="7426" max="7426" width="19" style="2" customWidth="1"/>
    <col min="7427" max="7427" width="24.6640625" style="2" customWidth="1"/>
    <col min="7428" max="7428" width="17.109375" style="2" customWidth="1"/>
    <col min="7429" max="7429" width="14.33203125" style="2" customWidth="1"/>
    <col min="7430" max="7438" width="13.6640625" style="2" customWidth="1"/>
    <col min="7439" max="7680" width="9.109375" style="2"/>
    <col min="7681" max="7681" width="5.6640625" style="2" customWidth="1"/>
    <col min="7682" max="7682" width="19" style="2" customWidth="1"/>
    <col min="7683" max="7683" width="24.6640625" style="2" customWidth="1"/>
    <col min="7684" max="7684" width="17.109375" style="2" customWidth="1"/>
    <col min="7685" max="7685" width="14.33203125" style="2" customWidth="1"/>
    <col min="7686" max="7694" width="13.6640625" style="2" customWidth="1"/>
    <col min="7695" max="7936" width="9.109375" style="2"/>
    <col min="7937" max="7937" width="5.6640625" style="2" customWidth="1"/>
    <col min="7938" max="7938" width="19" style="2" customWidth="1"/>
    <col min="7939" max="7939" width="24.6640625" style="2" customWidth="1"/>
    <col min="7940" max="7940" width="17.109375" style="2" customWidth="1"/>
    <col min="7941" max="7941" width="14.33203125" style="2" customWidth="1"/>
    <col min="7942" max="7950" width="13.6640625" style="2" customWidth="1"/>
    <col min="7951" max="8192" width="9.109375" style="2"/>
    <col min="8193" max="8193" width="5.6640625" style="2" customWidth="1"/>
    <col min="8194" max="8194" width="19" style="2" customWidth="1"/>
    <col min="8195" max="8195" width="24.6640625" style="2" customWidth="1"/>
    <col min="8196" max="8196" width="17.109375" style="2" customWidth="1"/>
    <col min="8197" max="8197" width="14.33203125" style="2" customWidth="1"/>
    <col min="8198" max="8206" width="13.6640625" style="2" customWidth="1"/>
    <col min="8207" max="8448" width="9.109375" style="2"/>
    <col min="8449" max="8449" width="5.6640625" style="2" customWidth="1"/>
    <col min="8450" max="8450" width="19" style="2" customWidth="1"/>
    <col min="8451" max="8451" width="24.6640625" style="2" customWidth="1"/>
    <col min="8452" max="8452" width="17.109375" style="2" customWidth="1"/>
    <col min="8453" max="8453" width="14.33203125" style="2" customWidth="1"/>
    <col min="8454" max="8462" width="13.6640625" style="2" customWidth="1"/>
    <col min="8463" max="8704" width="9.109375" style="2"/>
    <col min="8705" max="8705" width="5.6640625" style="2" customWidth="1"/>
    <col min="8706" max="8706" width="19" style="2" customWidth="1"/>
    <col min="8707" max="8707" width="24.6640625" style="2" customWidth="1"/>
    <col min="8708" max="8708" width="17.109375" style="2" customWidth="1"/>
    <col min="8709" max="8709" width="14.33203125" style="2" customWidth="1"/>
    <col min="8710" max="8718" width="13.6640625" style="2" customWidth="1"/>
    <col min="8719" max="8960" width="9.109375" style="2"/>
    <col min="8961" max="8961" width="5.6640625" style="2" customWidth="1"/>
    <col min="8962" max="8962" width="19" style="2" customWidth="1"/>
    <col min="8963" max="8963" width="24.6640625" style="2" customWidth="1"/>
    <col min="8964" max="8964" width="17.109375" style="2" customWidth="1"/>
    <col min="8965" max="8965" width="14.33203125" style="2" customWidth="1"/>
    <col min="8966" max="8974" width="13.6640625" style="2" customWidth="1"/>
    <col min="8975" max="9216" width="9.109375" style="2"/>
    <col min="9217" max="9217" width="5.6640625" style="2" customWidth="1"/>
    <col min="9218" max="9218" width="19" style="2" customWidth="1"/>
    <col min="9219" max="9219" width="24.6640625" style="2" customWidth="1"/>
    <col min="9220" max="9220" width="17.109375" style="2" customWidth="1"/>
    <col min="9221" max="9221" width="14.33203125" style="2" customWidth="1"/>
    <col min="9222" max="9230" width="13.6640625" style="2" customWidth="1"/>
    <col min="9231" max="9472" width="9.109375" style="2"/>
    <col min="9473" max="9473" width="5.6640625" style="2" customWidth="1"/>
    <col min="9474" max="9474" width="19" style="2" customWidth="1"/>
    <col min="9475" max="9475" width="24.6640625" style="2" customWidth="1"/>
    <col min="9476" max="9476" width="17.109375" style="2" customWidth="1"/>
    <col min="9477" max="9477" width="14.33203125" style="2" customWidth="1"/>
    <col min="9478" max="9486" width="13.6640625" style="2" customWidth="1"/>
    <col min="9487" max="9728" width="9.109375" style="2"/>
    <col min="9729" max="9729" width="5.6640625" style="2" customWidth="1"/>
    <col min="9730" max="9730" width="19" style="2" customWidth="1"/>
    <col min="9731" max="9731" width="24.6640625" style="2" customWidth="1"/>
    <col min="9732" max="9732" width="17.109375" style="2" customWidth="1"/>
    <col min="9733" max="9733" width="14.33203125" style="2" customWidth="1"/>
    <col min="9734" max="9742" width="13.6640625" style="2" customWidth="1"/>
    <col min="9743" max="9984" width="9.109375" style="2"/>
    <col min="9985" max="9985" width="5.6640625" style="2" customWidth="1"/>
    <col min="9986" max="9986" width="19" style="2" customWidth="1"/>
    <col min="9987" max="9987" width="24.6640625" style="2" customWidth="1"/>
    <col min="9988" max="9988" width="17.109375" style="2" customWidth="1"/>
    <col min="9989" max="9989" width="14.33203125" style="2" customWidth="1"/>
    <col min="9990" max="9998" width="13.6640625" style="2" customWidth="1"/>
    <col min="9999" max="10240" width="9.109375" style="2"/>
    <col min="10241" max="10241" width="5.6640625" style="2" customWidth="1"/>
    <col min="10242" max="10242" width="19" style="2" customWidth="1"/>
    <col min="10243" max="10243" width="24.6640625" style="2" customWidth="1"/>
    <col min="10244" max="10244" width="17.109375" style="2" customWidth="1"/>
    <col min="10245" max="10245" width="14.33203125" style="2" customWidth="1"/>
    <col min="10246" max="10254" width="13.6640625" style="2" customWidth="1"/>
    <col min="10255" max="10496" width="9.109375" style="2"/>
    <col min="10497" max="10497" width="5.6640625" style="2" customWidth="1"/>
    <col min="10498" max="10498" width="19" style="2" customWidth="1"/>
    <col min="10499" max="10499" width="24.6640625" style="2" customWidth="1"/>
    <col min="10500" max="10500" width="17.109375" style="2" customWidth="1"/>
    <col min="10501" max="10501" width="14.33203125" style="2" customWidth="1"/>
    <col min="10502" max="10510" width="13.6640625" style="2" customWidth="1"/>
    <col min="10511" max="10752" width="9.109375" style="2"/>
    <col min="10753" max="10753" width="5.6640625" style="2" customWidth="1"/>
    <col min="10754" max="10754" width="19" style="2" customWidth="1"/>
    <col min="10755" max="10755" width="24.6640625" style="2" customWidth="1"/>
    <col min="10756" max="10756" width="17.109375" style="2" customWidth="1"/>
    <col min="10757" max="10757" width="14.33203125" style="2" customWidth="1"/>
    <col min="10758" max="10766" width="13.6640625" style="2" customWidth="1"/>
    <col min="10767" max="11008" width="9.109375" style="2"/>
    <col min="11009" max="11009" width="5.6640625" style="2" customWidth="1"/>
    <col min="11010" max="11010" width="19" style="2" customWidth="1"/>
    <col min="11011" max="11011" width="24.6640625" style="2" customWidth="1"/>
    <col min="11012" max="11012" width="17.109375" style="2" customWidth="1"/>
    <col min="11013" max="11013" width="14.33203125" style="2" customWidth="1"/>
    <col min="11014" max="11022" width="13.6640625" style="2" customWidth="1"/>
    <col min="11023" max="11264" width="9.109375" style="2"/>
    <col min="11265" max="11265" width="5.6640625" style="2" customWidth="1"/>
    <col min="11266" max="11266" width="19" style="2" customWidth="1"/>
    <col min="11267" max="11267" width="24.6640625" style="2" customWidth="1"/>
    <col min="11268" max="11268" width="17.109375" style="2" customWidth="1"/>
    <col min="11269" max="11269" width="14.33203125" style="2" customWidth="1"/>
    <col min="11270" max="11278" width="13.6640625" style="2" customWidth="1"/>
    <col min="11279" max="11520" width="9.109375" style="2"/>
    <col min="11521" max="11521" width="5.6640625" style="2" customWidth="1"/>
    <col min="11522" max="11522" width="19" style="2" customWidth="1"/>
    <col min="11523" max="11523" width="24.6640625" style="2" customWidth="1"/>
    <col min="11524" max="11524" width="17.109375" style="2" customWidth="1"/>
    <col min="11525" max="11525" width="14.33203125" style="2" customWidth="1"/>
    <col min="11526" max="11534" width="13.6640625" style="2" customWidth="1"/>
    <col min="11535" max="11776" width="9.109375" style="2"/>
    <col min="11777" max="11777" width="5.6640625" style="2" customWidth="1"/>
    <col min="11778" max="11778" width="19" style="2" customWidth="1"/>
    <col min="11779" max="11779" width="24.6640625" style="2" customWidth="1"/>
    <col min="11780" max="11780" width="17.109375" style="2" customWidth="1"/>
    <col min="11781" max="11781" width="14.33203125" style="2" customWidth="1"/>
    <col min="11782" max="11790" width="13.6640625" style="2" customWidth="1"/>
    <col min="11791" max="12032" width="9.109375" style="2"/>
    <col min="12033" max="12033" width="5.6640625" style="2" customWidth="1"/>
    <col min="12034" max="12034" width="19" style="2" customWidth="1"/>
    <col min="12035" max="12035" width="24.6640625" style="2" customWidth="1"/>
    <col min="12036" max="12036" width="17.109375" style="2" customWidth="1"/>
    <col min="12037" max="12037" width="14.33203125" style="2" customWidth="1"/>
    <col min="12038" max="12046" width="13.6640625" style="2" customWidth="1"/>
    <col min="12047" max="12288" width="9.109375" style="2"/>
    <col min="12289" max="12289" width="5.6640625" style="2" customWidth="1"/>
    <col min="12290" max="12290" width="19" style="2" customWidth="1"/>
    <col min="12291" max="12291" width="24.6640625" style="2" customWidth="1"/>
    <col min="12292" max="12292" width="17.109375" style="2" customWidth="1"/>
    <col min="12293" max="12293" width="14.33203125" style="2" customWidth="1"/>
    <col min="12294" max="12302" width="13.6640625" style="2" customWidth="1"/>
    <col min="12303" max="12544" width="9.109375" style="2"/>
    <col min="12545" max="12545" width="5.6640625" style="2" customWidth="1"/>
    <col min="12546" max="12546" width="19" style="2" customWidth="1"/>
    <col min="12547" max="12547" width="24.6640625" style="2" customWidth="1"/>
    <col min="12548" max="12548" width="17.109375" style="2" customWidth="1"/>
    <col min="12549" max="12549" width="14.33203125" style="2" customWidth="1"/>
    <col min="12550" max="12558" width="13.6640625" style="2" customWidth="1"/>
    <col min="12559" max="12800" width="9.109375" style="2"/>
    <col min="12801" max="12801" width="5.6640625" style="2" customWidth="1"/>
    <col min="12802" max="12802" width="19" style="2" customWidth="1"/>
    <col min="12803" max="12803" width="24.6640625" style="2" customWidth="1"/>
    <col min="12804" max="12804" width="17.109375" style="2" customWidth="1"/>
    <col min="12805" max="12805" width="14.33203125" style="2" customWidth="1"/>
    <col min="12806" max="12814" width="13.6640625" style="2" customWidth="1"/>
    <col min="12815" max="13056" width="9.109375" style="2"/>
    <col min="13057" max="13057" width="5.6640625" style="2" customWidth="1"/>
    <col min="13058" max="13058" width="19" style="2" customWidth="1"/>
    <col min="13059" max="13059" width="24.6640625" style="2" customWidth="1"/>
    <col min="13060" max="13060" width="17.109375" style="2" customWidth="1"/>
    <col min="13061" max="13061" width="14.33203125" style="2" customWidth="1"/>
    <col min="13062" max="13070" width="13.6640625" style="2" customWidth="1"/>
    <col min="13071" max="13312" width="9.109375" style="2"/>
    <col min="13313" max="13313" width="5.6640625" style="2" customWidth="1"/>
    <col min="13314" max="13314" width="19" style="2" customWidth="1"/>
    <col min="13315" max="13315" width="24.6640625" style="2" customWidth="1"/>
    <col min="13316" max="13316" width="17.109375" style="2" customWidth="1"/>
    <col min="13317" max="13317" width="14.33203125" style="2" customWidth="1"/>
    <col min="13318" max="13326" width="13.6640625" style="2" customWidth="1"/>
    <col min="13327" max="13568" width="9.109375" style="2"/>
    <col min="13569" max="13569" width="5.6640625" style="2" customWidth="1"/>
    <col min="13570" max="13570" width="19" style="2" customWidth="1"/>
    <col min="13571" max="13571" width="24.6640625" style="2" customWidth="1"/>
    <col min="13572" max="13572" width="17.109375" style="2" customWidth="1"/>
    <col min="13573" max="13573" width="14.33203125" style="2" customWidth="1"/>
    <col min="13574" max="13582" width="13.6640625" style="2" customWidth="1"/>
    <col min="13583" max="13824" width="9.109375" style="2"/>
    <col min="13825" max="13825" width="5.6640625" style="2" customWidth="1"/>
    <col min="13826" max="13826" width="19" style="2" customWidth="1"/>
    <col min="13827" max="13827" width="24.6640625" style="2" customWidth="1"/>
    <col min="13828" max="13828" width="17.109375" style="2" customWidth="1"/>
    <col min="13829" max="13829" width="14.33203125" style="2" customWidth="1"/>
    <col min="13830" max="13838" width="13.6640625" style="2" customWidth="1"/>
    <col min="13839" max="14080" width="9.109375" style="2"/>
    <col min="14081" max="14081" width="5.6640625" style="2" customWidth="1"/>
    <col min="14082" max="14082" width="19" style="2" customWidth="1"/>
    <col min="14083" max="14083" width="24.6640625" style="2" customWidth="1"/>
    <col min="14084" max="14084" width="17.109375" style="2" customWidth="1"/>
    <col min="14085" max="14085" width="14.33203125" style="2" customWidth="1"/>
    <col min="14086" max="14094" width="13.6640625" style="2" customWidth="1"/>
    <col min="14095" max="14336" width="9.109375" style="2"/>
    <col min="14337" max="14337" width="5.6640625" style="2" customWidth="1"/>
    <col min="14338" max="14338" width="19" style="2" customWidth="1"/>
    <col min="14339" max="14339" width="24.6640625" style="2" customWidth="1"/>
    <col min="14340" max="14340" width="17.109375" style="2" customWidth="1"/>
    <col min="14341" max="14341" width="14.33203125" style="2" customWidth="1"/>
    <col min="14342" max="14350" width="13.6640625" style="2" customWidth="1"/>
    <col min="14351" max="14592" width="9.109375" style="2"/>
    <col min="14593" max="14593" width="5.6640625" style="2" customWidth="1"/>
    <col min="14594" max="14594" width="19" style="2" customWidth="1"/>
    <col min="14595" max="14595" width="24.6640625" style="2" customWidth="1"/>
    <col min="14596" max="14596" width="17.109375" style="2" customWidth="1"/>
    <col min="14597" max="14597" width="14.33203125" style="2" customWidth="1"/>
    <col min="14598" max="14606" width="13.6640625" style="2" customWidth="1"/>
    <col min="14607" max="14848" width="9.109375" style="2"/>
    <col min="14849" max="14849" width="5.6640625" style="2" customWidth="1"/>
    <col min="14850" max="14850" width="19" style="2" customWidth="1"/>
    <col min="14851" max="14851" width="24.6640625" style="2" customWidth="1"/>
    <col min="14852" max="14852" width="17.109375" style="2" customWidth="1"/>
    <col min="14853" max="14853" width="14.33203125" style="2" customWidth="1"/>
    <col min="14854" max="14862" width="13.6640625" style="2" customWidth="1"/>
    <col min="14863" max="15104" width="9.109375" style="2"/>
    <col min="15105" max="15105" width="5.6640625" style="2" customWidth="1"/>
    <col min="15106" max="15106" width="19" style="2" customWidth="1"/>
    <col min="15107" max="15107" width="24.6640625" style="2" customWidth="1"/>
    <col min="15108" max="15108" width="17.109375" style="2" customWidth="1"/>
    <col min="15109" max="15109" width="14.33203125" style="2" customWidth="1"/>
    <col min="15110" max="15118" width="13.6640625" style="2" customWidth="1"/>
    <col min="15119" max="15360" width="9.109375" style="2"/>
    <col min="15361" max="15361" width="5.6640625" style="2" customWidth="1"/>
    <col min="15362" max="15362" width="19" style="2" customWidth="1"/>
    <col min="15363" max="15363" width="24.6640625" style="2" customWidth="1"/>
    <col min="15364" max="15364" width="17.109375" style="2" customWidth="1"/>
    <col min="15365" max="15365" width="14.33203125" style="2" customWidth="1"/>
    <col min="15366" max="15374" width="13.6640625" style="2" customWidth="1"/>
    <col min="15375" max="15616" width="9.109375" style="2"/>
    <col min="15617" max="15617" width="5.6640625" style="2" customWidth="1"/>
    <col min="15618" max="15618" width="19" style="2" customWidth="1"/>
    <col min="15619" max="15619" width="24.6640625" style="2" customWidth="1"/>
    <col min="15620" max="15620" width="17.109375" style="2" customWidth="1"/>
    <col min="15621" max="15621" width="14.33203125" style="2" customWidth="1"/>
    <col min="15622" max="15630" width="13.6640625" style="2" customWidth="1"/>
    <col min="15631" max="15872" width="9.109375" style="2"/>
    <col min="15873" max="15873" width="5.6640625" style="2" customWidth="1"/>
    <col min="15874" max="15874" width="19" style="2" customWidth="1"/>
    <col min="15875" max="15875" width="24.6640625" style="2" customWidth="1"/>
    <col min="15876" max="15876" width="17.109375" style="2" customWidth="1"/>
    <col min="15877" max="15877" width="14.33203125" style="2" customWidth="1"/>
    <col min="15878" max="15886" width="13.6640625" style="2" customWidth="1"/>
    <col min="15887" max="16128" width="9.109375" style="2"/>
    <col min="16129" max="16129" width="5.6640625" style="2" customWidth="1"/>
    <col min="16130" max="16130" width="19" style="2" customWidth="1"/>
    <col min="16131" max="16131" width="24.6640625" style="2" customWidth="1"/>
    <col min="16132" max="16132" width="17.109375" style="2" customWidth="1"/>
    <col min="16133" max="16133" width="14.33203125" style="2" customWidth="1"/>
    <col min="16134" max="16142" width="13.6640625" style="2" customWidth="1"/>
    <col min="16143" max="16384" width="9.109375" style="2"/>
  </cols>
  <sheetData>
    <row r="1" spans="1:14" x14ac:dyDescent="0.25">
      <c r="A1" s="1" t="s">
        <v>0</v>
      </c>
    </row>
    <row r="3" spans="1:14" s="4" customFormat="1" ht="16.8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4" s="4" customFormat="1" ht="16.8" x14ac:dyDescent="0.25">
      <c r="E4" s="5" t="str">
        <f>'[1]1'!E5</f>
        <v>KABUPATEN/KOTA</v>
      </c>
      <c r="F4" s="6" t="str">
        <f>'[1]1'!F5</f>
        <v>BULUKUMBA</v>
      </c>
      <c r="H4" s="7"/>
      <c r="I4" s="7"/>
      <c r="J4" s="7"/>
      <c r="K4" s="7"/>
      <c r="L4" s="7"/>
      <c r="M4" s="7"/>
      <c r="N4" s="7"/>
    </row>
    <row r="5" spans="1:14" s="4" customFormat="1" ht="16.8" x14ac:dyDescent="0.25">
      <c r="E5" s="5" t="str">
        <f>'[1]1'!E6</f>
        <v xml:space="preserve">TAHUN </v>
      </c>
      <c r="F5" s="6">
        <f>'[1]1'!F6</f>
        <v>2021</v>
      </c>
      <c r="H5" s="7"/>
      <c r="I5" s="7"/>
      <c r="J5" s="7"/>
      <c r="K5" s="7"/>
      <c r="L5" s="7"/>
      <c r="M5" s="7"/>
      <c r="N5" s="7"/>
    </row>
    <row r="6" spans="1:14" ht="15.6" thickBot="1" x14ac:dyDescent="0.3">
      <c r="H6" s="8"/>
      <c r="I6" s="8"/>
      <c r="J6" s="8"/>
      <c r="K6" s="8"/>
      <c r="L6" s="8"/>
      <c r="M6" s="8"/>
    </row>
    <row r="7" spans="1:14" ht="26.25" customHeight="1" x14ac:dyDescent="0.25">
      <c r="A7" s="9" t="s">
        <v>2</v>
      </c>
      <c r="B7" s="9" t="s">
        <v>3</v>
      </c>
      <c r="C7" s="9" t="s">
        <v>4</v>
      </c>
      <c r="D7" s="10" t="s">
        <v>5</v>
      </c>
      <c r="E7" s="11" t="s">
        <v>6</v>
      </c>
      <c r="F7" s="12"/>
      <c r="G7" s="12"/>
      <c r="H7" s="12"/>
      <c r="I7" s="12"/>
      <c r="J7" s="13"/>
    </row>
    <row r="8" spans="1:14" ht="33" customHeight="1" x14ac:dyDescent="0.25">
      <c r="A8" s="14"/>
      <c r="B8" s="14"/>
      <c r="C8" s="14"/>
      <c r="D8" s="15"/>
      <c r="E8" s="16" t="s">
        <v>7</v>
      </c>
      <c r="F8" s="16"/>
      <c r="G8" s="16" t="s">
        <v>8</v>
      </c>
      <c r="H8" s="16"/>
      <c r="I8" s="16" t="s">
        <v>9</v>
      </c>
      <c r="J8" s="16"/>
    </row>
    <row r="9" spans="1:14" ht="18" customHeight="1" x14ac:dyDescent="0.25">
      <c r="A9" s="17"/>
      <c r="B9" s="17"/>
      <c r="C9" s="17"/>
      <c r="D9" s="18"/>
      <c r="E9" s="19" t="s">
        <v>10</v>
      </c>
      <c r="F9" s="19" t="s">
        <v>11</v>
      </c>
      <c r="G9" s="19" t="s">
        <v>10</v>
      </c>
      <c r="H9" s="19" t="s">
        <v>11</v>
      </c>
      <c r="I9" s="19" t="s">
        <v>10</v>
      </c>
      <c r="J9" s="19" t="s">
        <v>11</v>
      </c>
    </row>
    <row r="10" spans="1:14" x14ac:dyDescent="0.25">
      <c r="A10" s="20" t="s">
        <v>12</v>
      </c>
      <c r="B10" s="21" t="s">
        <v>13</v>
      </c>
      <c r="C10" s="21" t="s">
        <v>14</v>
      </c>
      <c r="D10" s="21" t="s">
        <v>15</v>
      </c>
      <c r="E10" s="21" t="s">
        <v>16</v>
      </c>
      <c r="F10" s="21" t="s">
        <v>17</v>
      </c>
      <c r="G10" s="21" t="s">
        <v>18</v>
      </c>
      <c r="H10" s="21" t="s">
        <v>19</v>
      </c>
      <c r="I10" s="21" t="s">
        <v>20</v>
      </c>
      <c r="J10" s="22" t="s">
        <v>21</v>
      </c>
    </row>
    <row r="11" spans="1:14" ht="15" customHeight="1" x14ac:dyDescent="0.25">
      <c r="A11" s="23">
        <f>'[1]9'!A9</f>
        <v>1</v>
      </c>
      <c r="B11" s="24" t="str">
        <f>'[1]9'!B9</f>
        <v>GANTARANG</v>
      </c>
      <c r="C11" s="24" t="str">
        <f>'[1]9'!C9</f>
        <v>1. PONRE</v>
      </c>
      <c r="D11" s="25">
        <f>'[1]37'!D11</f>
        <v>7</v>
      </c>
      <c r="E11" s="25">
        <f>'[2]37'!E11</f>
        <v>7</v>
      </c>
      <c r="F11" s="26">
        <f>E11/D11*100</f>
        <v>100</v>
      </c>
      <c r="G11" s="27">
        <v>7</v>
      </c>
      <c r="H11" s="26">
        <f>G11/D11*100</f>
        <v>100</v>
      </c>
      <c r="I11" s="28">
        <v>0</v>
      </c>
      <c r="J11" s="29">
        <f>I11/D11*100</f>
        <v>0</v>
      </c>
    </row>
    <row r="12" spans="1:14" ht="15" customHeight="1" x14ac:dyDescent="0.25">
      <c r="A12" s="30"/>
      <c r="B12" s="31"/>
      <c r="C12" s="31" t="str">
        <f>'[1]9'!C10</f>
        <v>2. GATTARENG</v>
      </c>
      <c r="D12" s="32">
        <f>'[1]37'!D12</f>
        <v>7</v>
      </c>
      <c r="E12" s="32">
        <f>'[2]37'!E12</f>
        <v>7</v>
      </c>
      <c r="F12" s="33">
        <f t="shared" ref="F12:F30" si="0">E12/D12*100</f>
        <v>100</v>
      </c>
      <c r="G12" s="27">
        <v>7</v>
      </c>
      <c r="H12" s="33">
        <f>G12/D12*100</f>
        <v>100</v>
      </c>
      <c r="I12" s="34">
        <v>0</v>
      </c>
      <c r="J12" s="35">
        <f t="shared" ref="J12:J30" si="1">I12/D12*100</f>
        <v>0</v>
      </c>
    </row>
    <row r="13" spans="1:14" ht="15" customHeight="1" x14ac:dyDescent="0.25">
      <c r="A13" s="30"/>
      <c r="B13" s="31"/>
      <c r="C13" s="31" t="str">
        <f>'[1]9'!C11</f>
        <v>3. BONTONYELENG</v>
      </c>
      <c r="D13" s="32">
        <f>'[1]37'!D13</f>
        <v>7</v>
      </c>
      <c r="E13" s="32">
        <f>'[2]37'!E13</f>
        <v>7</v>
      </c>
      <c r="F13" s="33">
        <f>E13/D13*100</f>
        <v>100</v>
      </c>
      <c r="G13" s="27">
        <v>7</v>
      </c>
      <c r="H13" s="33">
        <f>G13/D13*100</f>
        <v>100</v>
      </c>
      <c r="I13" s="34">
        <v>0</v>
      </c>
      <c r="J13" s="35">
        <f>I13/D13*100</f>
        <v>0</v>
      </c>
    </row>
    <row r="14" spans="1:14" ht="15" customHeight="1" x14ac:dyDescent="0.25">
      <c r="A14" s="30">
        <f>'[1]9'!A12</f>
        <v>2</v>
      </c>
      <c r="B14" s="31" t="str">
        <f>'[1]9'!B12</f>
        <v>KINDANG</v>
      </c>
      <c r="C14" s="31" t="str">
        <f>'[1]9'!C12</f>
        <v>4. BORONG RAPPOA</v>
      </c>
      <c r="D14" s="32">
        <f>'[1]37'!D14</f>
        <v>6</v>
      </c>
      <c r="E14" s="32">
        <f>'[2]37'!E14</f>
        <v>6</v>
      </c>
      <c r="F14" s="33">
        <f t="shared" si="0"/>
        <v>100</v>
      </c>
      <c r="G14" s="27">
        <v>6</v>
      </c>
      <c r="H14" s="33">
        <f>G14/D14*100</f>
        <v>100</v>
      </c>
      <c r="I14" s="34">
        <v>0</v>
      </c>
      <c r="J14" s="35">
        <f>I14/D14*100</f>
        <v>0</v>
      </c>
    </row>
    <row r="15" spans="1:14" ht="15" customHeight="1" x14ac:dyDescent="0.25">
      <c r="A15" s="30"/>
      <c r="B15" s="31"/>
      <c r="C15" s="31" t="str">
        <f>'[1]9'!C13</f>
        <v>5. BALIBO</v>
      </c>
      <c r="D15" s="32">
        <f>'[1]37'!D15</f>
        <v>7</v>
      </c>
      <c r="E15" s="32">
        <f>'[2]37'!E15</f>
        <v>7</v>
      </c>
      <c r="F15" s="33">
        <f t="shared" si="0"/>
        <v>100</v>
      </c>
      <c r="G15" s="27">
        <v>7</v>
      </c>
      <c r="H15" s="33">
        <f>G15/D15*100</f>
        <v>100</v>
      </c>
      <c r="I15" s="34">
        <v>0</v>
      </c>
      <c r="J15" s="35">
        <f>I15/D15*100</f>
        <v>0</v>
      </c>
    </row>
    <row r="16" spans="1:14" ht="15" customHeight="1" x14ac:dyDescent="0.25">
      <c r="A16" s="30">
        <f>'[1]9'!A14</f>
        <v>3</v>
      </c>
      <c r="B16" s="31" t="str">
        <f>'[1]9'!B14</f>
        <v>UJUNG BULU</v>
      </c>
      <c r="C16" s="31" t="str">
        <f>'[1]9'!C14</f>
        <v>6. CAILE</v>
      </c>
      <c r="D16" s="32">
        <f>'[1]37'!D16</f>
        <v>9</v>
      </c>
      <c r="E16" s="32">
        <f>'[2]37'!E16</f>
        <v>9</v>
      </c>
      <c r="F16" s="33">
        <f t="shared" si="0"/>
        <v>100</v>
      </c>
      <c r="G16" s="27">
        <v>9</v>
      </c>
      <c r="H16" s="33">
        <f t="shared" ref="H16:H30" si="2">G16/D16*100</f>
        <v>100</v>
      </c>
      <c r="I16" s="34">
        <v>0</v>
      </c>
      <c r="J16" s="35">
        <f t="shared" si="1"/>
        <v>0</v>
      </c>
    </row>
    <row r="17" spans="1:10" ht="15" customHeight="1" x14ac:dyDescent="0.25">
      <c r="A17" s="30">
        <f>'[1]9'!A15</f>
        <v>4</v>
      </c>
      <c r="B17" s="31" t="str">
        <f>'[1]9'!B15</f>
        <v>UJUNG LOE</v>
      </c>
      <c r="C17" s="31" t="str">
        <f>'[1]9'!C15</f>
        <v>7. UJUNG LOE</v>
      </c>
      <c r="D17" s="32">
        <f>'[1]37'!D17</f>
        <v>8</v>
      </c>
      <c r="E17" s="32">
        <f>'[2]37'!E17</f>
        <v>8</v>
      </c>
      <c r="F17" s="33">
        <f t="shared" si="0"/>
        <v>100</v>
      </c>
      <c r="G17" s="27">
        <v>8</v>
      </c>
      <c r="H17" s="33">
        <f t="shared" si="2"/>
        <v>100</v>
      </c>
      <c r="I17" s="34">
        <v>0</v>
      </c>
      <c r="J17" s="35">
        <f t="shared" si="1"/>
        <v>0</v>
      </c>
    </row>
    <row r="18" spans="1:10" ht="15" customHeight="1" x14ac:dyDescent="0.25">
      <c r="A18" s="30"/>
      <c r="B18" s="31"/>
      <c r="C18" s="31" t="str">
        <f>'[1]9'!C16</f>
        <v>8. MANYAMPA</v>
      </c>
      <c r="D18" s="32">
        <f>'[1]37'!D18</f>
        <v>2</v>
      </c>
      <c r="E18" s="32">
        <f>'[2]37'!E18</f>
        <v>2</v>
      </c>
      <c r="F18" s="33">
        <f t="shared" si="0"/>
        <v>100</v>
      </c>
      <c r="G18" s="27">
        <v>2</v>
      </c>
      <c r="H18" s="33">
        <f t="shared" si="2"/>
        <v>100</v>
      </c>
      <c r="I18" s="34">
        <v>0</v>
      </c>
      <c r="J18" s="35">
        <f t="shared" si="1"/>
        <v>0</v>
      </c>
    </row>
    <row r="19" spans="1:10" ht="15" customHeight="1" x14ac:dyDescent="0.25">
      <c r="A19" s="30"/>
      <c r="B19" s="31"/>
      <c r="C19" s="31" t="str">
        <f>'[1]9'!C17</f>
        <v>9. PALANGISANG</v>
      </c>
      <c r="D19" s="32">
        <f>'[1]37'!D19</f>
        <v>3</v>
      </c>
      <c r="E19" s="32">
        <f>'[2]37'!E19</f>
        <v>3</v>
      </c>
      <c r="F19" s="33">
        <f t="shared" si="0"/>
        <v>100</v>
      </c>
      <c r="G19" s="27">
        <v>3</v>
      </c>
      <c r="H19" s="33">
        <f t="shared" si="2"/>
        <v>100</v>
      </c>
      <c r="I19" s="34">
        <v>0</v>
      </c>
      <c r="J19" s="35">
        <f t="shared" si="1"/>
        <v>0</v>
      </c>
    </row>
    <row r="20" spans="1:10" ht="15" customHeight="1" x14ac:dyDescent="0.25">
      <c r="A20" s="30">
        <f>'[1]9'!A18</f>
        <v>5</v>
      </c>
      <c r="B20" s="31" t="str">
        <f>'[1]9'!B18</f>
        <v>BONTO BAHARI</v>
      </c>
      <c r="C20" s="31" t="str">
        <f>'[1]9'!C18</f>
        <v>10. BONTO BAHARI</v>
      </c>
      <c r="D20" s="32">
        <f>'[1]37'!D20</f>
        <v>8</v>
      </c>
      <c r="E20" s="32">
        <f>'[2]37'!E20</f>
        <v>8</v>
      </c>
      <c r="F20" s="33">
        <f t="shared" si="0"/>
        <v>100</v>
      </c>
      <c r="G20" s="27">
        <v>8</v>
      </c>
      <c r="H20" s="33">
        <f t="shared" si="2"/>
        <v>100</v>
      </c>
      <c r="I20" s="34">
        <v>0</v>
      </c>
      <c r="J20" s="35">
        <f t="shared" si="1"/>
        <v>0</v>
      </c>
    </row>
    <row r="21" spans="1:10" ht="15" customHeight="1" x14ac:dyDescent="0.25">
      <c r="A21" s="30">
        <f>'[1]9'!A19</f>
        <v>6</v>
      </c>
      <c r="B21" s="31" t="str">
        <f>'[1]9'!B19</f>
        <v>BONTO TIRO</v>
      </c>
      <c r="C21" s="31" t="str">
        <f>'[1]9'!C19</f>
        <v>11.BONTO TIRO</v>
      </c>
      <c r="D21" s="32">
        <f>'[1]37'!D21</f>
        <v>7</v>
      </c>
      <c r="E21" s="32">
        <f>'[2]37'!E21</f>
        <v>7</v>
      </c>
      <c r="F21" s="33">
        <f t="shared" si="0"/>
        <v>100</v>
      </c>
      <c r="G21" s="27">
        <v>7</v>
      </c>
      <c r="H21" s="33">
        <f t="shared" si="2"/>
        <v>100</v>
      </c>
      <c r="I21" s="34">
        <v>0</v>
      </c>
      <c r="J21" s="35">
        <f t="shared" si="1"/>
        <v>0</v>
      </c>
    </row>
    <row r="22" spans="1:10" ht="15" customHeight="1" x14ac:dyDescent="0.25">
      <c r="A22" s="30"/>
      <c r="B22" s="31"/>
      <c r="C22" s="31" t="str">
        <f>'[1]9'!C20</f>
        <v>12. BATANG</v>
      </c>
      <c r="D22" s="32">
        <f>'[1]37'!D22</f>
        <v>6</v>
      </c>
      <c r="E22" s="32">
        <f>'[2]37'!E22</f>
        <v>6</v>
      </c>
      <c r="F22" s="33">
        <f t="shared" si="0"/>
        <v>100</v>
      </c>
      <c r="G22" s="27">
        <v>6</v>
      </c>
      <c r="H22" s="33">
        <f>G22/D22*100</f>
        <v>100</v>
      </c>
      <c r="I22" s="34">
        <v>0</v>
      </c>
      <c r="J22" s="35">
        <f t="shared" si="1"/>
        <v>0</v>
      </c>
    </row>
    <row r="23" spans="1:10" ht="15" customHeight="1" x14ac:dyDescent="0.25">
      <c r="A23" s="30">
        <f>'[1]9'!A21</f>
        <v>7</v>
      </c>
      <c r="B23" s="31" t="str">
        <f>'[1]9'!B21</f>
        <v>HERLANG</v>
      </c>
      <c r="C23" s="31" t="str">
        <f>'[1]9'!C21</f>
        <v>13. HERLANG</v>
      </c>
      <c r="D23" s="32">
        <f>'[1]37'!D23</f>
        <v>5</v>
      </c>
      <c r="E23" s="32">
        <f>'[2]37'!E23</f>
        <v>5</v>
      </c>
      <c r="F23" s="33">
        <f t="shared" si="0"/>
        <v>100</v>
      </c>
      <c r="G23" s="27">
        <v>5</v>
      </c>
      <c r="H23" s="33">
        <f t="shared" si="2"/>
        <v>100</v>
      </c>
      <c r="I23" s="34">
        <v>0</v>
      </c>
      <c r="J23" s="35">
        <f t="shared" si="1"/>
        <v>0</v>
      </c>
    </row>
    <row r="24" spans="1:10" ht="15" customHeight="1" x14ac:dyDescent="0.25">
      <c r="A24" s="30"/>
      <c r="B24" s="31"/>
      <c r="C24" s="31" t="str">
        <f>'[1]9'!C22</f>
        <v>14. KARASSING</v>
      </c>
      <c r="D24" s="32">
        <f>'[1]37'!D24</f>
        <v>3</v>
      </c>
      <c r="E24" s="32">
        <f>'[2]37'!E24</f>
        <v>3</v>
      </c>
      <c r="F24" s="33">
        <f t="shared" si="0"/>
        <v>100</v>
      </c>
      <c r="G24" s="27">
        <v>3</v>
      </c>
      <c r="H24" s="33">
        <f t="shared" si="2"/>
        <v>100</v>
      </c>
      <c r="I24" s="34">
        <v>0</v>
      </c>
      <c r="J24" s="35">
        <f>I24/D24*100</f>
        <v>0</v>
      </c>
    </row>
    <row r="25" spans="1:10" ht="15" customHeight="1" x14ac:dyDescent="0.25">
      <c r="A25" s="30">
        <f>'[1]9'!A23</f>
        <v>8</v>
      </c>
      <c r="B25" s="31" t="str">
        <f>'[1]9'!B23</f>
        <v>KAJANG</v>
      </c>
      <c r="C25" s="31" t="str">
        <f>'[1]9'!C23</f>
        <v>15.KAJANG</v>
      </c>
      <c r="D25" s="32">
        <f>'[1]37'!D25</f>
        <v>8</v>
      </c>
      <c r="E25" s="32">
        <f>'[2]37'!E25</f>
        <v>8</v>
      </c>
      <c r="F25" s="33">
        <f t="shared" si="0"/>
        <v>100</v>
      </c>
      <c r="G25" s="27">
        <v>8</v>
      </c>
      <c r="H25" s="33">
        <f t="shared" si="2"/>
        <v>100</v>
      </c>
      <c r="I25" s="34">
        <v>0</v>
      </c>
      <c r="J25" s="35">
        <f t="shared" si="1"/>
        <v>0</v>
      </c>
    </row>
    <row r="26" spans="1:10" ht="15" customHeight="1" x14ac:dyDescent="0.25">
      <c r="A26" s="30"/>
      <c r="B26" s="31"/>
      <c r="C26" s="31" t="str">
        <f>'[1]9'!C24</f>
        <v>16. LEMBANNA</v>
      </c>
      <c r="D26" s="32">
        <f>'[1]37'!D26</f>
        <v>6</v>
      </c>
      <c r="E26" s="32">
        <f>'[2]37'!E26</f>
        <v>6</v>
      </c>
      <c r="F26" s="33">
        <f t="shared" si="0"/>
        <v>100</v>
      </c>
      <c r="G26" s="27">
        <v>6</v>
      </c>
      <c r="H26" s="33">
        <f t="shared" si="2"/>
        <v>100</v>
      </c>
      <c r="I26" s="34">
        <v>0</v>
      </c>
      <c r="J26" s="35">
        <f t="shared" si="1"/>
        <v>0</v>
      </c>
    </row>
    <row r="27" spans="1:10" ht="15" customHeight="1" x14ac:dyDescent="0.25">
      <c r="A27" s="30"/>
      <c r="B27" s="31"/>
      <c r="C27" s="31" t="str">
        <f>'[1]9'!C25</f>
        <v>17.TANAH TOA</v>
      </c>
      <c r="D27" s="32">
        <f>'[1]37'!D27</f>
        <v>5</v>
      </c>
      <c r="E27" s="32">
        <f>'[2]37'!E27</f>
        <v>5</v>
      </c>
      <c r="F27" s="33">
        <f t="shared" si="0"/>
        <v>100</v>
      </c>
      <c r="G27" s="27">
        <v>5</v>
      </c>
      <c r="H27" s="33">
        <f t="shared" si="2"/>
        <v>100</v>
      </c>
      <c r="I27" s="34">
        <v>0</v>
      </c>
      <c r="J27" s="35">
        <f t="shared" si="1"/>
        <v>0</v>
      </c>
    </row>
    <row r="28" spans="1:10" ht="15" customHeight="1" x14ac:dyDescent="0.25">
      <c r="A28" s="30">
        <f>'[1]9'!A26</f>
        <v>9</v>
      </c>
      <c r="B28" s="31" t="str">
        <f>'[1]9'!B26</f>
        <v>BULUKUMPA</v>
      </c>
      <c r="C28" s="31" t="str">
        <f>'[1]9'!C26</f>
        <v>18. TANETE</v>
      </c>
      <c r="D28" s="32">
        <f>'[1]37'!D28</f>
        <v>13</v>
      </c>
      <c r="E28" s="32">
        <f>'[2]37'!E28</f>
        <v>13</v>
      </c>
      <c r="F28" s="33">
        <f t="shared" si="0"/>
        <v>100</v>
      </c>
      <c r="G28" s="27">
        <v>13</v>
      </c>
      <c r="H28" s="33">
        <f t="shared" si="2"/>
        <v>100</v>
      </c>
      <c r="I28" s="34">
        <v>0</v>
      </c>
      <c r="J28" s="35">
        <f t="shared" si="1"/>
        <v>0</v>
      </c>
    </row>
    <row r="29" spans="1:10" ht="15" customHeight="1" x14ac:dyDescent="0.25">
      <c r="A29" s="30"/>
      <c r="B29" s="31"/>
      <c r="C29" s="31" t="str">
        <f>'[1]9'!C27</f>
        <v>19. SALASSAE</v>
      </c>
      <c r="D29" s="32">
        <f>'[1]37'!D29</f>
        <v>4</v>
      </c>
      <c r="E29" s="32">
        <f>'[2]37'!E29</f>
        <v>4</v>
      </c>
      <c r="F29" s="33">
        <f t="shared" si="0"/>
        <v>100</v>
      </c>
      <c r="G29" s="27">
        <v>4</v>
      </c>
      <c r="H29" s="33">
        <f t="shared" si="2"/>
        <v>100</v>
      </c>
      <c r="I29" s="34">
        <v>0</v>
      </c>
      <c r="J29" s="35">
        <f t="shared" si="1"/>
        <v>0</v>
      </c>
    </row>
    <row r="30" spans="1:10" ht="15" customHeight="1" x14ac:dyDescent="0.25">
      <c r="A30" s="36">
        <f>'[1]9'!A28</f>
        <v>10</v>
      </c>
      <c r="B30" s="37" t="str">
        <f>'[1]9'!B28</f>
        <v>RILAU ALE</v>
      </c>
      <c r="C30" s="37" t="str">
        <f>'[1]9'!C28</f>
        <v>20.BONTO BANGUN</v>
      </c>
      <c r="D30" s="38">
        <f>'[1]37'!D30</f>
        <v>15</v>
      </c>
      <c r="E30" s="38">
        <f>'[2]37'!E30</f>
        <v>15</v>
      </c>
      <c r="F30" s="39">
        <f t="shared" si="0"/>
        <v>100</v>
      </c>
      <c r="G30" s="40">
        <v>15</v>
      </c>
      <c r="H30" s="39">
        <f t="shared" si="2"/>
        <v>100</v>
      </c>
      <c r="I30" s="41">
        <v>0</v>
      </c>
      <c r="J30" s="42">
        <f t="shared" si="1"/>
        <v>0</v>
      </c>
    </row>
    <row r="31" spans="1:10" ht="20.100000000000001" customHeight="1" x14ac:dyDescent="0.25">
      <c r="A31" s="43" t="s">
        <v>22</v>
      </c>
      <c r="B31" s="43"/>
      <c r="C31" s="43"/>
      <c r="D31" s="44">
        <f>SUM(D11:D30)</f>
        <v>136</v>
      </c>
      <c r="E31" s="45">
        <f>SUM(E11:E30)</f>
        <v>136</v>
      </c>
      <c r="F31" s="46">
        <f>E31/D31*100</f>
        <v>100</v>
      </c>
      <c r="G31" s="45">
        <f>SUM(G11:G30)</f>
        <v>136</v>
      </c>
      <c r="H31" s="46">
        <f>G31/D31*100</f>
        <v>100</v>
      </c>
      <c r="I31" s="45">
        <f>SUM(I11:I30)</f>
        <v>0</v>
      </c>
      <c r="J31" s="47">
        <f>I31/D31*100</f>
        <v>0</v>
      </c>
    </row>
    <row r="33" spans="1:1" x14ac:dyDescent="0.25">
      <c r="A33" s="48" t="s">
        <v>23</v>
      </c>
    </row>
    <row r="34" spans="1:1" x14ac:dyDescent="0.25">
      <c r="A34" s="48" t="s">
        <v>24</v>
      </c>
    </row>
  </sheetData>
  <mergeCells count="9">
    <mergeCell ref="A3:J3"/>
    <mergeCell ref="A7:A9"/>
    <mergeCell ref="B7:B9"/>
    <mergeCell ref="C7:C9"/>
    <mergeCell ref="D7:D9"/>
    <mergeCell ref="E7:J7"/>
    <mergeCell ref="E8:F8"/>
    <mergeCell ref="G8:H8"/>
    <mergeCell ref="I8:J8"/>
  </mergeCells>
  <printOptions horizontalCentered="1"/>
  <pageMargins left="0.92" right="0.51" top="1.1499999999999999" bottom="0.9" header="0" footer="0"/>
  <pageSetup paperSize="9" scale="80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2026-10-12T02:22:25Z</dcterms:created>
  <dcterms:modified xsi:type="dcterms:W3CDTF">2026-10-12T02:23:06Z</dcterms:modified>
</cp:coreProperties>
</file>