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50 PUSKESMAS YANG MELAKSANAKAN KEGIATAN PELAYANAN KESEHATAN KELUARGA\"/>
    </mc:Choice>
  </mc:AlternateContent>
  <xr:revisionPtr revIDLastSave="0" documentId="13_ncr:1_{7E8BE4D3-2BA2-4E8A-AE9A-4FABFD4330FF}" xr6:coauthVersionLast="47" xr6:coauthVersionMax="47" xr10:uidLastSave="{00000000-0000-0000-0000-000000000000}"/>
  <bookViews>
    <workbookView xWindow="-108" yWindow="-108" windowWidth="23256" windowHeight="12456" xr2:uid="{34D6A342-3890-40A6-A791-D586787E8D5A}"/>
  </bookViews>
  <sheets>
    <sheet name="2021" sheetId="1" r:id="rId1"/>
  </sheets>
  <externalReferences>
    <externalReference r:id="rId2"/>
  </externalReferences>
  <definedNames>
    <definedName name="_xlnm.Print_Area" localSheetId="0">'2021'!$A$1:$I$34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I30" i="1"/>
  <c r="I31" i="1" s="1"/>
  <c r="H30" i="1"/>
  <c r="H31" i="1" s="1"/>
  <c r="G30" i="1"/>
  <c r="G31" i="1" s="1"/>
  <c r="F30" i="1"/>
  <c r="E30" i="1"/>
  <c r="E31" i="1" s="1"/>
  <c r="D30" i="1"/>
  <c r="D31" i="1" s="1"/>
  <c r="C29" i="1"/>
  <c r="B29" i="1"/>
  <c r="A29" i="1"/>
  <c r="C28" i="1"/>
  <c r="C27" i="1"/>
  <c r="B27" i="1"/>
  <c r="A27" i="1"/>
  <c r="C26" i="1"/>
  <c r="C25" i="1"/>
  <c r="C24" i="1"/>
  <c r="B24" i="1"/>
  <c r="A24" i="1"/>
  <c r="C23" i="1"/>
  <c r="C22" i="1"/>
  <c r="B22" i="1"/>
  <c r="A22" i="1"/>
  <c r="C21" i="1"/>
  <c r="C20" i="1"/>
  <c r="B20" i="1"/>
  <c r="A20" i="1"/>
  <c r="C19" i="1"/>
  <c r="B19" i="1"/>
  <c r="A19" i="1"/>
  <c r="C18" i="1"/>
  <c r="C17" i="1"/>
  <c r="C16" i="1"/>
  <c r="B16" i="1"/>
  <c r="A16" i="1"/>
  <c r="C15" i="1"/>
  <c r="B15" i="1"/>
  <c r="A15" i="1"/>
  <c r="C14" i="1"/>
  <c r="C13" i="1"/>
  <c r="B13" i="1"/>
  <c r="A13" i="1"/>
  <c r="C12" i="1"/>
  <c r="C11" i="1"/>
  <c r="C10" i="1"/>
  <c r="B10" i="1"/>
  <c r="A10" i="1"/>
  <c r="F5" i="1"/>
  <c r="E5" i="1"/>
  <c r="F4" i="1"/>
  <c r="E4" i="1"/>
</calcChain>
</file>

<file path=xl/sharedStrings.xml><?xml version="1.0" encoding="utf-8"?>
<sst xmlns="http://schemas.openxmlformats.org/spreadsheetml/2006/main" count="145" uniqueCount="26">
  <si>
    <t>TABEL 50</t>
  </si>
  <si>
    <t>PUSKESMAS YANG MELAKSANAKAN KEGIATAN PELAYANAN KESEHATAN KELUARGA</t>
  </si>
  <si>
    <t>NO</t>
  </si>
  <si>
    <t>KECAMATAN</t>
  </si>
  <si>
    <t>PUSKESMAS</t>
  </si>
  <si>
    <t>MELAKSANAKAN KELAS IBU HAMIL</t>
  </si>
  <si>
    <t>MELAKSANAKAN ORIENTASI P4K</t>
  </si>
  <si>
    <t>MELAKSANAKAN KEGIATAN KESEHATAN REMAJA</t>
  </si>
  <si>
    <t>MELAKSANAKAN PENJARINGAN KESEHATAN KELAS 1</t>
  </si>
  <si>
    <t>MELAKSANAKAN PENJARINGAN KESEHATAN KELAS 7 DAN 10</t>
  </si>
  <si>
    <t>MELAKSANAKAN PENJARINGAN KESEHATAN KELAS 1, 7, 10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</si>
  <si>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</si>
  <si>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</si>
  <si>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</si>
  <si>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</si>
  <si>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</si>
  <si>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</si>
  <si>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</si>
  <si>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</si>
  <si>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</si>
  <si>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V</t>
  </si>
  <si>
    <t>-</t>
  </si>
  <si>
    <t>JUMLAH (KAB/KOTA)</t>
  </si>
  <si>
    <t xml:space="preserve">PERSENTASE </t>
  </si>
  <si>
    <t>Sumber: Seksi Kesehatan Keluarga dan Gizi, Seksi Promosi Kesehatan dan Pemberdayaan Masyarakat, Seksi Pelayanan Kesehatan Primer dan Tradisional</t>
  </si>
  <si>
    <t>catatan: diisi dengan tanda "V"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</si>
</sst>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1"/>
      <color theme="1"/>
      <name val="Calibri"/>
      <family val="2"/>
      <scheme val="minor"/>
    </font>
    <font>
      <i/>
      <sz val="9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1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3" borderId="0" applyNumberFormat="0" applyBorder="0" applyAlignment="0" applyProtection="0"/>
    <xf numFmtId="0" fontId="2" fillId="0" borderId="0"/>
  </cellStyleXfs>
  <cellXfs count="37">
    <xf numFmtId="0" fontId="0" fillId="0" borderId="0" xfId="0"/>
    <xf numFmtId="0" fontId="1" fillId="2" borderId="0" xfId="0" quotePrefix="1" applyFont="1" applyFill="1" applyAlignment="1">
      <alignment horizontal="left" vertical="center"/>
    </xf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2" fillId="2" borderId="1" xfId="0" applyFont="1" applyFill="1" applyBorder="1"/>
    <xf numFmtId="0" fontId="2" fillId="2" borderId="0" xfId="0" applyFont="1" applyFill="1" applyAlignment="1">
      <alignment wrapText="1"/>
    </xf>
    <xf numFmtId="0" fontId="2" fillId="2" borderId="8" xfId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2" xfId="0" quotePrefix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/>
    </xf>
    <xf numFmtId="0" fontId="6" fillId="2" borderId="15" xfId="2" applyFont="1" applyFill="1" applyBorder="1" applyAlignment="1">
      <alignment vertical="center"/>
    </xf>
    <xf numFmtId="0" fontId="6" fillId="2" borderId="16" xfId="2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2" applyFont="1" applyFill="1" applyBorder="1" applyAlignment="1">
      <alignment vertical="center"/>
    </xf>
    <xf numFmtId="0" fontId="6" fillId="2" borderId="19" xfId="2" applyFont="1" applyFill="1" applyBorder="1" applyAlignment="1">
      <alignment vertical="center"/>
    </xf>
    <xf numFmtId="164" fontId="6" fillId="2" borderId="3" xfId="0" applyNumberFormat="1" applyFont="1" applyFill="1" applyBorder="1" applyAlignment="1">
      <alignment horizontal="center"/>
    </xf>
    <xf numFmtId="164" fontId="6" fillId="2" borderId="20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</cellXfs>
  <cellStyles count="3">
    <cellStyle name="40% - Accent3" xfId="1" builtinId="39"/>
    <cellStyle name="Normal" xfId="0" builtinId="0"/>
    <cellStyle name="Normal 2" xfId="2" xr:uid="{73D48094-F40C-4D9C-83EA-7279423350CD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bottom" textRotation="0" wrapText="0" relative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1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_2 data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7BEE6F-3FD2-4203-9912-820010DDE264}" name="Table116" displayName="Table116" ref="A9:I31" totalsRowShown="0" headerRowDxfId="12" dataDxfId="10" headerRowBorderDxfId="11" tableBorderDxfId="9">
  <autoFilter ref="A9:I31" xr:uid="{2CFEE974-DA80-4C7F-9930-582926B579B5}"/>
  <tableColumns count="9">
    <tableColumn id="1" xr3:uid="{02F0D365-043E-4D08-A7B7-E20FBA08F1ED}" name="1" dataDxfId="8"/>
    <tableColumn id="2" xr3:uid="{3E9E3902-4367-412B-9FF9-402ECD3FD03B}" name="2" dataDxfId="7"/>
    <tableColumn id="3" xr3:uid="{98939D53-85A7-4618-BCC7-9B29C458A5F7}" name="3" dataDxfId="6"/>
    <tableColumn id="4" xr3:uid="{220A099A-90BC-4BB1-86B0-22153B24E33C}" name="4" dataDxfId="5"/>
    <tableColumn id="5" xr3:uid="{BABC8972-FC98-4E89-949A-B4DB7E392F9D}" name="5" dataDxfId="4"/>
    <tableColumn id="6" xr3:uid="{9D1F682E-515E-4F30-8B44-60E424F7C931}" name="6" dataDxfId="3"/>
    <tableColumn id="7" xr3:uid="{49125872-212D-4C96-84A5-626EABFC22B1}" name="7" dataDxfId="2"/>
    <tableColumn id="8" xr3:uid="{27282353-3B7C-4D59-917A-A3A37A6F22B5}" name="8" dataDxfId="1"/>
    <tableColumn id="9" xr3:uid="{1F56C050-F9FC-494E-AEA5-199A9FC2B7ED}" name="9" dataDxfId="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130EB-B1BE-47C9-858A-78F8A925A1A7}">
  <sheetPr codeName="Sheet41">
    <tabColor theme="4"/>
    <pageSetUpPr fitToPage="1"/>
  </sheetPr>
  <dimension ref="A1:P34"/>
  <sheetViews>
    <sheetView tabSelected="1" view="pageBreakPreview" topLeftCell="A40" zoomScale="85" zoomScaleNormal="80" zoomScaleSheetLayoutView="85" workbookViewId="0">
      <selection activeCell="D11" sqref="D11"/>
    </sheetView>
  </sheetViews>
  <sheetFormatPr defaultColWidth="9.109375" defaultRowHeight="13.2" x14ac:dyDescent="0.25"/>
  <cols>
    <col min="1" max="1" width="9.109375" style="2"/>
    <col min="2" max="2" width="20.6640625" style="2" customWidth="1"/>
    <col min="3" max="3" width="26.5546875" style="2" customWidth="1"/>
    <col min="4" max="9" width="20.6640625" style="2" customWidth="1"/>
    <col min="10" max="257" width="9.109375" style="2"/>
    <col min="258" max="258" width="20.6640625" style="2" customWidth="1"/>
    <col min="259" max="259" width="26.5546875" style="2" customWidth="1"/>
    <col min="260" max="265" width="20.6640625" style="2" customWidth="1"/>
    <col min="266" max="513" width="9.109375" style="2"/>
    <col min="514" max="514" width="20.6640625" style="2" customWidth="1"/>
    <col min="515" max="515" width="26.5546875" style="2" customWidth="1"/>
    <col min="516" max="521" width="20.6640625" style="2" customWidth="1"/>
    <col min="522" max="769" width="9.109375" style="2"/>
    <col min="770" max="770" width="20.6640625" style="2" customWidth="1"/>
    <col min="771" max="771" width="26.5546875" style="2" customWidth="1"/>
    <col min="772" max="777" width="20.6640625" style="2" customWidth="1"/>
    <col min="778" max="1025" width="9.109375" style="2"/>
    <col min="1026" max="1026" width="20.6640625" style="2" customWidth="1"/>
    <col min="1027" max="1027" width="26.5546875" style="2" customWidth="1"/>
    <col min="1028" max="1033" width="20.6640625" style="2" customWidth="1"/>
    <col min="1034" max="1281" width="9.109375" style="2"/>
    <col min="1282" max="1282" width="20.6640625" style="2" customWidth="1"/>
    <col min="1283" max="1283" width="26.5546875" style="2" customWidth="1"/>
    <col min="1284" max="1289" width="20.6640625" style="2" customWidth="1"/>
    <col min="1290" max="1537" width="9.109375" style="2"/>
    <col min="1538" max="1538" width="20.6640625" style="2" customWidth="1"/>
    <col min="1539" max="1539" width="26.5546875" style="2" customWidth="1"/>
    <col min="1540" max="1545" width="20.6640625" style="2" customWidth="1"/>
    <col min="1546" max="1793" width="9.109375" style="2"/>
    <col min="1794" max="1794" width="20.6640625" style="2" customWidth="1"/>
    <col min="1795" max="1795" width="26.5546875" style="2" customWidth="1"/>
    <col min="1796" max="1801" width="20.6640625" style="2" customWidth="1"/>
    <col min="1802" max="2049" width="9.109375" style="2"/>
    <col min="2050" max="2050" width="20.6640625" style="2" customWidth="1"/>
    <col min="2051" max="2051" width="26.5546875" style="2" customWidth="1"/>
    <col min="2052" max="2057" width="20.6640625" style="2" customWidth="1"/>
    <col min="2058" max="2305" width="9.109375" style="2"/>
    <col min="2306" max="2306" width="20.6640625" style="2" customWidth="1"/>
    <col min="2307" max="2307" width="26.5546875" style="2" customWidth="1"/>
    <col min="2308" max="2313" width="20.6640625" style="2" customWidth="1"/>
    <col min="2314" max="2561" width="9.109375" style="2"/>
    <col min="2562" max="2562" width="20.6640625" style="2" customWidth="1"/>
    <col min="2563" max="2563" width="26.5546875" style="2" customWidth="1"/>
    <col min="2564" max="2569" width="20.6640625" style="2" customWidth="1"/>
    <col min="2570" max="2817" width="9.109375" style="2"/>
    <col min="2818" max="2818" width="20.6640625" style="2" customWidth="1"/>
    <col min="2819" max="2819" width="26.5546875" style="2" customWidth="1"/>
    <col min="2820" max="2825" width="20.6640625" style="2" customWidth="1"/>
    <col min="2826" max="3073" width="9.109375" style="2"/>
    <col min="3074" max="3074" width="20.6640625" style="2" customWidth="1"/>
    <col min="3075" max="3075" width="26.5546875" style="2" customWidth="1"/>
    <col min="3076" max="3081" width="20.6640625" style="2" customWidth="1"/>
    <col min="3082" max="3329" width="9.109375" style="2"/>
    <col min="3330" max="3330" width="20.6640625" style="2" customWidth="1"/>
    <col min="3331" max="3331" width="26.5546875" style="2" customWidth="1"/>
    <col min="3332" max="3337" width="20.6640625" style="2" customWidth="1"/>
    <col min="3338" max="3585" width="9.109375" style="2"/>
    <col min="3586" max="3586" width="20.6640625" style="2" customWidth="1"/>
    <col min="3587" max="3587" width="26.5546875" style="2" customWidth="1"/>
    <col min="3588" max="3593" width="20.6640625" style="2" customWidth="1"/>
    <col min="3594" max="3841" width="9.109375" style="2"/>
    <col min="3842" max="3842" width="20.6640625" style="2" customWidth="1"/>
    <col min="3843" max="3843" width="26.5546875" style="2" customWidth="1"/>
    <col min="3844" max="3849" width="20.6640625" style="2" customWidth="1"/>
    <col min="3850" max="4097" width="9.109375" style="2"/>
    <col min="4098" max="4098" width="20.6640625" style="2" customWidth="1"/>
    <col min="4099" max="4099" width="26.5546875" style="2" customWidth="1"/>
    <col min="4100" max="4105" width="20.6640625" style="2" customWidth="1"/>
    <col min="4106" max="4353" width="9.109375" style="2"/>
    <col min="4354" max="4354" width="20.6640625" style="2" customWidth="1"/>
    <col min="4355" max="4355" width="26.5546875" style="2" customWidth="1"/>
    <col min="4356" max="4361" width="20.6640625" style="2" customWidth="1"/>
    <col min="4362" max="4609" width="9.109375" style="2"/>
    <col min="4610" max="4610" width="20.6640625" style="2" customWidth="1"/>
    <col min="4611" max="4611" width="26.5546875" style="2" customWidth="1"/>
    <col min="4612" max="4617" width="20.6640625" style="2" customWidth="1"/>
    <col min="4618" max="4865" width="9.109375" style="2"/>
    <col min="4866" max="4866" width="20.6640625" style="2" customWidth="1"/>
    <col min="4867" max="4867" width="26.5546875" style="2" customWidth="1"/>
    <col min="4868" max="4873" width="20.6640625" style="2" customWidth="1"/>
    <col min="4874" max="5121" width="9.109375" style="2"/>
    <col min="5122" max="5122" width="20.6640625" style="2" customWidth="1"/>
    <col min="5123" max="5123" width="26.5546875" style="2" customWidth="1"/>
    <col min="5124" max="5129" width="20.6640625" style="2" customWidth="1"/>
    <col min="5130" max="5377" width="9.109375" style="2"/>
    <col min="5378" max="5378" width="20.6640625" style="2" customWidth="1"/>
    <col min="5379" max="5379" width="26.5546875" style="2" customWidth="1"/>
    <col min="5380" max="5385" width="20.6640625" style="2" customWidth="1"/>
    <col min="5386" max="5633" width="9.109375" style="2"/>
    <col min="5634" max="5634" width="20.6640625" style="2" customWidth="1"/>
    <col min="5635" max="5635" width="26.5546875" style="2" customWidth="1"/>
    <col min="5636" max="5641" width="20.6640625" style="2" customWidth="1"/>
    <col min="5642" max="5889" width="9.109375" style="2"/>
    <col min="5890" max="5890" width="20.6640625" style="2" customWidth="1"/>
    <col min="5891" max="5891" width="26.5546875" style="2" customWidth="1"/>
    <col min="5892" max="5897" width="20.6640625" style="2" customWidth="1"/>
    <col min="5898" max="6145" width="9.109375" style="2"/>
    <col min="6146" max="6146" width="20.6640625" style="2" customWidth="1"/>
    <col min="6147" max="6147" width="26.5546875" style="2" customWidth="1"/>
    <col min="6148" max="6153" width="20.6640625" style="2" customWidth="1"/>
    <col min="6154" max="6401" width="9.109375" style="2"/>
    <col min="6402" max="6402" width="20.6640625" style="2" customWidth="1"/>
    <col min="6403" max="6403" width="26.5546875" style="2" customWidth="1"/>
    <col min="6404" max="6409" width="20.6640625" style="2" customWidth="1"/>
    <col min="6410" max="6657" width="9.109375" style="2"/>
    <col min="6658" max="6658" width="20.6640625" style="2" customWidth="1"/>
    <col min="6659" max="6659" width="26.5546875" style="2" customWidth="1"/>
    <col min="6660" max="6665" width="20.6640625" style="2" customWidth="1"/>
    <col min="6666" max="6913" width="9.109375" style="2"/>
    <col min="6914" max="6914" width="20.6640625" style="2" customWidth="1"/>
    <col min="6915" max="6915" width="26.5546875" style="2" customWidth="1"/>
    <col min="6916" max="6921" width="20.6640625" style="2" customWidth="1"/>
    <col min="6922" max="7169" width="9.109375" style="2"/>
    <col min="7170" max="7170" width="20.6640625" style="2" customWidth="1"/>
    <col min="7171" max="7171" width="26.5546875" style="2" customWidth="1"/>
    <col min="7172" max="7177" width="20.6640625" style="2" customWidth="1"/>
    <col min="7178" max="7425" width="9.109375" style="2"/>
    <col min="7426" max="7426" width="20.6640625" style="2" customWidth="1"/>
    <col min="7427" max="7427" width="26.5546875" style="2" customWidth="1"/>
    <col min="7428" max="7433" width="20.6640625" style="2" customWidth="1"/>
    <col min="7434" max="7681" width="9.109375" style="2"/>
    <col min="7682" max="7682" width="20.6640625" style="2" customWidth="1"/>
    <col min="7683" max="7683" width="26.5546875" style="2" customWidth="1"/>
    <col min="7684" max="7689" width="20.6640625" style="2" customWidth="1"/>
    <col min="7690" max="7937" width="9.109375" style="2"/>
    <col min="7938" max="7938" width="20.6640625" style="2" customWidth="1"/>
    <col min="7939" max="7939" width="26.5546875" style="2" customWidth="1"/>
    <col min="7940" max="7945" width="20.6640625" style="2" customWidth="1"/>
    <col min="7946" max="8193" width="9.109375" style="2"/>
    <col min="8194" max="8194" width="20.6640625" style="2" customWidth="1"/>
    <col min="8195" max="8195" width="26.5546875" style="2" customWidth="1"/>
    <col min="8196" max="8201" width="20.6640625" style="2" customWidth="1"/>
    <col min="8202" max="8449" width="9.109375" style="2"/>
    <col min="8450" max="8450" width="20.6640625" style="2" customWidth="1"/>
    <col min="8451" max="8451" width="26.5546875" style="2" customWidth="1"/>
    <col min="8452" max="8457" width="20.6640625" style="2" customWidth="1"/>
    <col min="8458" max="8705" width="9.109375" style="2"/>
    <col min="8706" max="8706" width="20.6640625" style="2" customWidth="1"/>
    <col min="8707" max="8707" width="26.5546875" style="2" customWidth="1"/>
    <col min="8708" max="8713" width="20.6640625" style="2" customWidth="1"/>
    <col min="8714" max="8961" width="9.109375" style="2"/>
    <col min="8962" max="8962" width="20.6640625" style="2" customWidth="1"/>
    <col min="8963" max="8963" width="26.5546875" style="2" customWidth="1"/>
    <col min="8964" max="8969" width="20.6640625" style="2" customWidth="1"/>
    <col min="8970" max="9217" width="9.109375" style="2"/>
    <col min="9218" max="9218" width="20.6640625" style="2" customWidth="1"/>
    <col min="9219" max="9219" width="26.5546875" style="2" customWidth="1"/>
    <col min="9220" max="9225" width="20.6640625" style="2" customWidth="1"/>
    <col min="9226" max="9473" width="9.109375" style="2"/>
    <col min="9474" max="9474" width="20.6640625" style="2" customWidth="1"/>
    <col min="9475" max="9475" width="26.5546875" style="2" customWidth="1"/>
    <col min="9476" max="9481" width="20.6640625" style="2" customWidth="1"/>
    <col min="9482" max="9729" width="9.109375" style="2"/>
    <col min="9730" max="9730" width="20.6640625" style="2" customWidth="1"/>
    <col min="9731" max="9731" width="26.5546875" style="2" customWidth="1"/>
    <col min="9732" max="9737" width="20.6640625" style="2" customWidth="1"/>
    <col min="9738" max="9985" width="9.109375" style="2"/>
    <col min="9986" max="9986" width="20.6640625" style="2" customWidth="1"/>
    <col min="9987" max="9987" width="26.5546875" style="2" customWidth="1"/>
    <col min="9988" max="9993" width="20.6640625" style="2" customWidth="1"/>
    <col min="9994" max="10241" width="9.109375" style="2"/>
    <col min="10242" max="10242" width="20.6640625" style="2" customWidth="1"/>
    <col min="10243" max="10243" width="26.5546875" style="2" customWidth="1"/>
    <col min="10244" max="10249" width="20.6640625" style="2" customWidth="1"/>
    <col min="10250" max="10497" width="9.109375" style="2"/>
    <col min="10498" max="10498" width="20.6640625" style="2" customWidth="1"/>
    <col min="10499" max="10499" width="26.5546875" style="2" customWidth="1"/>
    <col min="10500" max="10505" width="20.6640625" style="2" customWidth="1"/>
    <col min="10506" max="10753" width="9.109375" style="2"/>
    <col min="10754" max="10754" width="20.6640625" style="2" customWidth="1"/>
    <col min="10755" max="10755" width="26.5546875" style="2" customWidth="1"/>
    <col min="10756" max="10761" width="20.6640625" style="2" customWidth="1"/>
    <col min="10762" max="11009" width="9.109375" style="2"/>
    <col min="11010" max="11010" width="20.6640625" style="2" customWidth="1"/>
    <col min="11011" max="11011" width="26.5546875" style="2" customWidth="1"/>
    <col min="11012" max="11017" width="20.6640625" style="2" customWidth="1"/>
    <col min="11018" max="11265" width="9.109375" style="2"/>
    <col min="11266" max="11266" width="20.6640625" style="2" customWidth="1"/>
    <col min="11267" max="11267" width="26.5546875" style="2" customWidth="1"/>
    <col min="11268" max="11273" width="20.6640625" style="2" customWidth="1"/>
    <col min="11274" max="11521" width="9.109375" style="2"/>
    <col min="11522" max="11522" width="20.6640625" style="2" customWidth="1"/>
    <col min="11523" max="11523" width="26.5546875" style="2" customWidth="1"/>
    <col min="11524" max="11529" width="20.6640625" style="2" customWidth="1"/>
    <col min="11530" max="11777" width="9.109375" style="2"/>
    <col min="11778" max="11778" width="20.6640625" style="2" customWidth="1"/>
    <col min="11779" max="11779" width="26.5546875" style="2" customWidth="1"/>
    <col min="11780" max="11785" width="20.6640625" style="2" customWidth="1"/>
    <col min="11786" max="12033" width="9.109375" style="2"/>
    <col min="12034" max="12034" width="20.6640625" style="2" customWidth="1"/>
    <col min="12035" max="12035" width="26.5546875" style="2" customWidth="1"/>
    <col min="12036" max="12041" width="20.6640625" style="2" customWidth="1"/>
    <col min="12042" max="12289" width="9.109375" style="2"/>
    <col min="12290" max="12290" width="20.6640625" style="2" customWidth="1"/>
    <col min="12291" max="12291" width="26.5546875" style="2" customWidth="1"/>
    <col min="12292" max="12297" width="20.6640625" style="2" customWidth="1"/>
    <col min="12298" max="12545" width="9.109375" style="2"/>
    <col min="12546" max="12546" width="20.6640625" style="2" customWidth="1"/>
    <col min="12547" max="12547" width="26.5546875" style="2" customWidth="1"/>
    <col min="12548" max="12553" width="20.6640625" style="2" customWidth="1"/>
    <col min="12554" max="12801" width="9.109375" style="2"/>
    <col min="12802" max="12802" width="20.6640625" style="2" customWidth="1"/>
    <col min="12803" max="12803" width="26.5546875" style="2" customWidth="1"/>
    <col min="12804" max="12809" width="20.6640625" style="2" customWidth="1"/>
    <col min="12810" max="13057" width="9.109375" style="2"/>
    <col min="13058" max="13058" width="20.6640625" style="2" customWidth="1"/>
    <col min="13059" max="13059" width="26.5546875" style="2" customWidth="1"/>
    <col min="13060" max="13065" width="20.6640625" style="2" customWidth="1"/>
    <col min="13066" max="13313" width="9.109375" style="2"/>
    <col min="13314" max="13314" width="20.6640625" style="2" customWidth="1"/>
    <col min="13315" max="13315" width="26.5546875" style="2" customWidth="1"/>
    <col min="13316" max="13321" width="20.6640625" style="2" customWidth="1"/>
    <col min="13322" max="13569" width="9.109375" style="2"/>
    <col min="13570" max="13570" width="20.6640625" style="2" customWidth="1"/>
    <col min="13571" max="13571" width="26.5546875" style="2" customWidth="1"/>
    <col min="13572" max="13577" width="20.6640625" style="2" customWidth="1"/>
    <col min="13578" max="13825" width="9.109375" style="2"/>
    <col min="13826" max="13826" width="20.6640625" style="2" customWidth="1"/>
    <col min="13827" max="13827" width="26.5546875" style="2" customWidth="1"/>
    <col min="13828" max="13833" width="20.6640625" style="2" customWidth="1"/>
    <col min="13834" max="14081" width="9.109375" style="2"/>
    <col min="14082" max="14082" width="20.6640625" style="2" customWidth="1"/>
    <col min="14083" max="14083" width="26.5546875" style="2" customWidth="1"/>
    <col min="14084" max="14089" width="20.6640625" style="2" customWidth="1"/>
    <col min="14090" max="14337" width="9.109375" style="2"/>
    <col min="14338" max="14338" width="20.6640625" style="2" customWidth="1"/>
    <col min="14339" max="14339" width="26.5546875" style="2" customWidth="1"/>
    <col min="14340" max="14345" width="20.6640625" style="2" customWidth="1"/>
    <col min="14346" max="14593" width="9.109375" style="2"/>
    <col min="14594" max="14594" width="20.6640625" style="2" customWidth="1"/>
    <col min="14595" max="14595" width="26.5546875" style="2" customWidth="1"/>
    <col min="14596" max="14601" width="20.6640625" style="2" customWidth="1"/>
    <col min="14602" max="14849" width="9.109375" style="2"/>
    <col min="14850" max="14850" width="20.6640625" style="2" customWidth="1"/>
    <col min="14851" max="14851" width="26.5546875" style="2" customWidth="1"/>
    <col min="14852" max="14857" width="20.6640625" style="2" customWidth="1"/>
    <col min="14858" max="15105" width="9.109375" style="2"/>
    <col min="15106" max="15106" width="20.6640625" style="2" customWidth="1"/>
    <col min="15107" max="15107" width="26.5546875" style="2" customWidth="1"/>
    <col min="15108" max="15113" width="20.6640625" style="2" customWidth="1"/>
    <col min="15114" max="15361" width="9.109375" style="2"/>
    <col min="15362" max="15362" width="20.6640625" style="2" customWidth="1"/>
    <col min="15363" max="15363" width="26.5546875" style="2" customWidth="1"/>
    <col min="15364" max="15369" width="20.6640625" style="2" customWidth="1"/>
    <col min="15370" max="15617" width="9.109375" style="2"/>
    <col min="15618" max="15618" width="20.6640625" style="2" customWidth="1"/>
    <col min="15619" max="15619" width="26.5546875" style="2" customWidth="1"/>
    <col min="15620" max="15625" width="20.6640625" style="2" customWidth="1"/>
    <col min="15626" max="15873" width="9.109375" style="2"/>
    <col min="15874" max="15874" width="20.6640625" style="2" customWidth="1"/>
    <col min="15875" max="15875" width="26.5546875" style="2" customWidth="1"/>
    <col min="15876" max="15881" width="20.6640625" style="2" customWidth="1"/>
    <col min="15882" max="16129" width="9.109375" style="2"/>
    <col min="16130" max="16130" width="20.6640625" style="2" customWidth="1"/>
    <col min="16131" max="16131" width="26.5546875" style="2" customWidth="1"/>
    <col min="16132" max="16137" width="20.6640625" style="2" customWidth="1"/>
    <col min="16138" max="16384" width="9.109375" style="2"/>
  </cols>
  <sheetData>
    <row r="1" spans="1:16" ht="15" x14ac:dyDescent="0.25">
      <c r="A1" s="1" t="s">
        <v>0</v>
      </c>
    </row>
    <row r="3" spans="1:16" s="3" customFormat="1" ht="16.8" x14ac:dyDescent="0.3">
      <c r="A3" s="30" t="s">
        <v>1</v>
      </c>
      <c r="B3" s="30"/>
      <c r="C3" s="30"/>
      <c r="D3" s="30"/>
      <c r="E3" s="30"/>
      <c r="F3" s="30"/>
      <c r="G3" s="30"/>
      <c r="H3" s="30"/>
      <c r="I3" s="30"/>
    </row>
    <row r="4" spans="1:16" s="3" customFormat="1" ht="16.8" x14ac:dyDescent="0.3">
      <c r="E4" s="4" t="str">
        <f>'[1]1'!E5</f>
        <v>KABUPATEN/KOTA</v>
      </c>
      <c r="F4" s="5" t="str">
        <f>'[1]1'!F5</f>
        <v>BULUKUMBA</v>
      </c>
    </row>
    <row r="5" spans="1:16" s="3" customFormat="1" ht="16.8" x14ac:dyDescent="0.3">
      <c r="E5" s="4" t="str">
        <f>'[1]1'!E6</f>
        <v xml:space="preserve">TAHUN </v>
      </c>
      <c r="F5" s="5">
        <f>'[1]1'!F6</f>
        <v>2021</v>
      </c>
    </row>
    <row r="6" spans="1:16" ht="13.8" thickBot="1" x14ac:dyDescent="0.3">
      <c r="A6" s="6"/>
      <c r="B6" s="6"/>
      <c r="C6" s="6"/>
      <c r="D6" s="6"/>
      <c r="E6" s="6"/>
      <c r="F6" s="6"/>
      <c r="G6" s="6"/>
      <c r="H6" s="6"/>
      <c r="I6" s="6"/>
    </row>
    <row r="7" spans="1:16" ht="20.25" customHeight="1" x14ac:dyDescent="0.25">
      <c r="A7" s="31" t="s">
        <v>2</v>
      </c>
      <c r="B7" s="33" t="s">
        <v>3</v>
      </c>
      <c r="C7" s="31" t="s">
        <v>4</v>
      </c>
      <c r="D7" s="34" t="s">
        <v>4</v>
      </c>
      <c r="E7" s="35"/>
      <c r="F7" s="35"/>
      <c r="G7" s="35"/>
      <c r="H7" s="35"/>
      <c r="I7" s="36"/>
      <c r="J7" s="7"/>
      <c r="K7" s="7"/>
      <c r="L7" s="7"/>
      <c r="M7" s="7"/>
      <c r="N7" s="7"/>
      <c r="O7" s="7"/>
      <c r="P7" s="7"/>
    </row>
    <row r="8" spans="1:16" ht="55.5" customHeight="1" x14ac:dyDescent="0.25">
      <c r="A8" s="32"/>
      <c r="B8" s="31"/>
      <c r="C8" s="32"/>
      <c r="D8" s="8" t="s">
        <v>5</v>
      </c>
      <c r="E8" s="8" t="s">
        <v>6</v>
      </c>
      <c r="F8" s="8" t="s">
        <v>7</v>
      </c>
      <c r="G8" s="8" t="s">
        <v>8</v>
      </c>
      <c r="H8" s="8" t="s">
        <v>9</v>
      </c>
      <c r="I8" s="8" t="s">
        <v>10</v>
      </c>
    </row>
    <row r="9" spans="1:16" x14ac:dyDescent="0.25">
      <c r="A9" s="9" t="s">
        <v>11</v>
      </c>
      <c r="B9" s="10" t="s">
        <v>12</v>
      </c>
      <c r="C9" s="10" t="s">
        <v>13</v>
      </c>
      <c r="D9" s="10" t="s">
        <v>14</v>
      </c>
      <c r="E9" s="10" t="s">
        <v>15</v>
      </c>
      <c r="F9" s="10" t="s">
        <v>16</v>
      </c>
      <c r="G9" s="10" t="s">
        <v>17</v>
      </c>
      <c r="H9" s="10" t="s">
        <v>18</v>
      </c>
      <c r="I9" s="11" t="s">
        <v>19</v>
      </c>
    </row>
    <row r="10" spans="1:16" ht="15" customHeight="1" x14ac:dyDescent="0.25">
      <c r="A10" s="12">
        <f>'[1]9'!A9</f>
        <v>1</v>
      </c>
      <c r="B10" s="13" t="str">
        <f>'[1]9'!B9</f>
        <v>GANTARANG</v>
      </c>
      <c r="C10" s="13" t="str">
        <f>'[1]9'!C9</f>
        <v>1. PONRE</v>
      </c>
      <c r="D10" s="14" t="s">
        <v>20</v>
      </c>
      <c r="E10" s="14" t="s">
        <v>20</v>
      </c>
      <c r="F10" s="14" t="s">
        <v>20</v>
      </c>
      <c r="G10" s="14" t="s">
        <v>20</v>
      </c>
      <c r="H10" s="14" t="s">
        <v>20</v>
      </c>
      <c r="I10" s="14" t="s">
        <v>20</v>
      </c>
    </row>
    <row r="11" spans="1:16" ht="15" customHeight="1" x14ac:dyDescent="0.25">
      <c r="A11" s="15"/>
      <c r="B11" s="16"/>
      <c r="C11" s="16" t="str">
        <f>'[1]9'!C10</f>
        <v>2. GATTARENG</v>
      </c>
      <c r="D11" s="17" t="s">
        <v>20</v>
      </c>
      <c r="E11" s="17" t="s">
        <v>20</v>
      </c>
      <c r="F11" s="17" t="s">
        <v>20</v>
      </c>
      <c r="G11" s="17" t="s">
        <v>20</v>
      </c>
      <c r="H11" s="18" t="s">
        <v>21</v>
      </c>
      <c r="I11" s="18" t="s">
        <v>21</v>
      </c>
    </row>
    <row r="12" spans="1:16" ht="15" customHeight="1" x14ac:dyDescent="0.25">
      <c r="A12" s="15"/>
      <c r="B12" s="16"/>
      <c r="C12" s="16" t="str">
        <f>'[1]9'!C11</f>
        <v>3. BONTONYELENG</v>
      </c>
      <c r="D12" s="17" t="s">
        <v>20</v>
      </c>
      <c r="E12" s="17" t="s">
        <v>20</v>
      </c>
      <c r="F12" s="17" t="s">
        <v>20</v>
      </c>
      <c r="G12" s="17" t="s">
        <v>20</v>
      </c>
      <c r="H12" s="18" t="s">
        <v>21</v>
      </c>
      <c r="I12" s="18" t="s">
        <v>21</v>
      </c>
    </row>
    <row r="13" spans="1:16" ht="15" customHeight="1" x14ac:dyDescent="0.25">
      <c r="A13" s="15">
        <f>'[1]9'!A12</f>
        <v>2</v>
      </c>
      <c r="B13" s="16" t="str">
        <f>'[1]9'!B12</f>
        <v>KINDANG</v>
      </c>
      <c r="C13" s="16" t="str">
        <f>'[1]9'!C12</f>
        <v>4. BORONG RAPPOA</v>
      </c>
      <c r="D13" s="17" t="s">
        <v>20</v>
      </c>
      <c r="E13" s="17" t="s">
        <v>20</v>
      </c>
      <c r="F13" s="17" t="s">
        <v>20</v>
      </c>
      <c r="G13" s="17" t="s">
        <v>20</v>
      </c>
      <c r="H13" s="18" t="s">
        <v>21</v>
      </c>
      <c r="I13" s="18" t="s">
        <v>21</v>
      </c>
    </row>
    <row r="14" spans="1:16" ht="15" customHeight="1" x14ac:dyDescent="0.25">
      <c r="A14" s="15"/>
      <c r="B14" s="16"/>
      <c r="C14" s="16" t="str">
        <f>'[1]9'!C13</f>
        <v>5. BALIBO</v>
      </c>
      <c r="D14" s="17" t="s">
        <v>20</v>
      </c>
      <c r="E14" s="17" t="s">
        <v>20</v>
      </c>
      <c r="F14" s="17" t="s">
        <v>20</v>
      </c>
      <c r="G14" s="17" t="s">
        <v>20</v>
      </c>
      <c r="H14" s="18" t="s">
        <v>21</v>
      </c>
      <c r="I14" s="18" t="s">
        <v>21</v>
      </c>
    </row>
    <row r="15" spans="1:16" ht="15" customHeight="1" x14ac:dyDescent="0.25">
      <c r="A15" s="15">
        <f>'[1]9'!A14</f>
        <v>3</v>
      </c>
      <c r="B15" s="16" t="str">
        <f>'[1]9'!B14</f>
        <v>UJUNG BULU</v>
      </c>
      <c r="C15" s="16" t="str">
        <f>'[1]9'!C14</f>
        <v>6. CAILE</v>
      </c>
      <c r="D15" s="17" t="s">
        <v>20</v>
      </c>
      <c r="E15" s="17" t="s">
        <v>20</v>
      </c>
      <c r="F15" s="17" t="s">
        <v>20</v>
      </c>
      <c r="G15" s="17" t="s">
        <v>20</v>
      </c>
      <c r="H15" s="18" t="s">
        <v>21</v>
      </c>
      <c r="I15" s="18" t="s">
        <v>21</v>
      </c>
    </row>
    <row r="16" spans="1:16" ht="15" customHeight="1" x14ac:dyDescent="0.25">
      <c r="A16" s="15">
        <f>'[1]9'!A15</f>
        <v>4</v>
      </c>
      <c r="B16" s="16" t="str">
        <f>'[1]9'!B15</f>
        <v>UJUNG LOE</v>
      </c>
      <c r="C16" s="16" t="str">
        <f>'[1]9'!C15</f>
        <v>7. UJUNG LOE</v>
      </c>
      <c r="D16" s="17" t="s">
        <v>20</v>
      </c>
      <c r="E16" s="17" t="s">
        <v>20</v>
      </c>
      <c r="F16" s="17" t="s">
        <v>20</v>
      </c>
      <c r="G16" s="17" t="s">
        <v>20</v>
      </c>
      <c r="H16" s="17" t="s">
        <v>20</v>
      </c>
      <c r="I16" s="17" t="s">
        <v>20</v>
      </c>
    </row>
    <row r="17" spans="1:9" ht="15" customHeight="1" x14ac:dyDescent="0.25">
      <c r="A17" s="15"/>
      <c r="B17" s="16"/>
      <c r="C17" s="16" t="str">
        <f>'[1]9'!C16</f>
        <v>8. MANYAMPA</v>
      </c>
      <c r="D17" s="17" t="s">
        <v>20</v>
      </c>
      <c r="E17" s="17" t="s">
        <v>20</v>
      </c>
      <c r="F17" s="17" t="s">
        <v>20</v>
      </c>
      <c r="G17" s="17" t="s">
        <v>20</v>
      </c>
      <c r="H17" s="18" t="s">
        <v>21</v>
      </c>
      <c r="I17" s="18" t="s">
        <v>21</v>
      </c>
    </row>
    <row r="18" spans="1:9" ht="15" customHeight="1" x14ac:dyDescent="0.25">
      <c r="A18" s="15"/>
      <c r="B18" s="16"/>
      <c r="C18" s="16" t="str">
        <f>'[1]9'!C17</f>
        <v>9. PALANGISANG</v>
      </c>
      <c r="D18" s="17" t="s">
        <v>20</v>
      </c>
      <c r="E18" s="17" t="s">
        <v>20</v>
      </c>
      <c r="F18" s="17" t="s">
        <v>20</v>
      </c>
      <c r="G18" s="17" t="s">
        <v>20</v>
      </c>
      <c r="H18" s="18" t="s">
        <v>21</v>
      </c>
      <c r="I18" s="18" t="s">
        <v>21</v>
      </c>
    </row>
    <row r="19" spans="1:9" ht="15" customHeight="1" x14ac:dyDescent="0.25">
      <c r="A19" s="15">
        <f>'[1]9'!A18</f>
        <v>5</v>
      </c>
      <c r="B19" s="16" t="str">
        <f>'[1]9'!B18</f>
        <v>BONTO BAHARI</v>
      </c>
      <c r="C19" s="16" t="str">
        <f>'[1]9'!C18</f>
        <v>10. BONTO BAHARI</v>
      </c>
      <c r="D19" s="17" t="s">
        <v>20</v>
      </c>
      <c r="E19" s="17" t="s">
        <v>20</v>
      </c>
      <c r="F19" s="17" t="s">
        <v>20</v>
      </c>
      <c r="G19" s="17" t="s">
        <v>20</v>
      </c>
      <c r="H19" s="18" t="s">
        <v>21</v>
      </c>
      <c r="I19" s="18" t="s">
        <v>21</v>
      </c>
    </row>
    <row r="20" spans="1:9" ht="15" customHeight="1" x14ac:dyDescent="0.25">
      <c r="A20" s="15">
        <f>'[1]9'!A19</f>
        <v>6</v>
      </c>
      <c r="B20" s="16" t="str">
        <f>'[1]9'!B19</f>
        <v>BONTO TIRO</v>
      </c>
      <c r="C20" s="16" t="str">
        <f>'[1]9'!C19</f>
        <v>11.BONTO TIRO</v>
      </c>
      <c r="D20" s="17" t="s">
        <v>20</v>
      </c>
      <c r="E20" s="17" t="s">
        <v>20</v>
      </c>
      <c r="F20" s="17" t="s">
        <v>20</v>
      </c>
      <c r="G20" s="17" t="s">
        <v>20</v>
      </c>
      <c r="H20" s="18" t="s">
        <v>21</v>
      </c>
      <c r="I20" s="18" t="s">
        <v>21</v>
      </c>
    </row>
    <row r="21" spans="1:9" ht="15" customHeight="1" x14ac:dyDescent="0.25">
      <c r="A21" s="15"/>
      <c r="B21" s="16"/>
      <c r="C21" s="16" t="str">
        <f>'[1]9'!C20</f>
        <v>12. BATANG</v>
      </c>
      <c r="D21" s="17" t="s">
        <v>20</v>
      </c>
      <c r="E21" s="17" t="s">
        <v>20</v>
      </c>
      <c r="F21" s="17" t="s">
        <v>20</v>
      </c>
      <c r="G21" s="17" t="s">
        <v>20</v>
      </c>
      <c r="H21" s="18" t="s">
        <v>21</v>
      </c>
      <c r="I21" s="18" t="s">
        <v>21</v>
      </c>
    </row>
    <row r="22" spans="1:9" ht="15" customHeight="1" x14ac:dyDescent="0.25">
      <c r="A22" s="15">
        <f>'[1]9'!A21</f>
        <v>7</v>
      </c>
      <c r="B22" s="16" t="str">
        <f>'[1]9'!B21</f>
        <v>HERLANG</v>
      </c>
      <c r="C22" s="16" t="str">
        <f>'[1]9'!C21</f>
        <v>13. HERLANG</v>
      </c>
      <c r="D22" s="17" t="s">
        <v>20</v>
      </c>
      <c r="E22" s="17" t="s">
        <v>20</v>
      </c>
      <c r="F22" s="17" t="s">
        <v>20</v>
      </c>
      <c r="G22" s="17" t="s">
        <v>20</v>
      </c>
      <c r="H22" s="18" t="s">
        <v>21</v>
      </c>
      <c r="I22" s="18" t="s">
        <v>21</v>
      </c>
    </row>
    <row r="23" spans="1:9" ht="15" customHeight="1" x14ac:dyDescent="0.25">
      <c r="A23" s="15"/>
      <c r="B23" s="16"/>
      <c r="C23" s="16" t="str">
        <f>'[1]9'!C22</f>
        <v>14. KARASSING</v>
      </c>
      <c r="D23" s="17" t="s">
        <v>20</v>
      </c>
      <c r="E23" s="17" t="s">
        <v>20</v>
      </c>
      <c r="F23" s="17" t="s">
        <v>20</v>
      </c>
      <c r="G23" s="17" t="s">
        <v>20</v>
      </c>
      <c r="H23" s="17" t="s">
        <v>20</v>
      </c>
      <c r="I23" s="17" t="s">
        <v>20</v>
      </c>
    </row>
    <row r="24" spans="1:9" ht="15" customHeight="1" x14ac:dyDescent="0.25">
      <c r="A24" s="15">
        <f>'[1]9'!A23</f>
        <v>8</v>
      </c>
      <c r="B24" s="16" t="str">
        <f>'[1]9'!B23</f>
        <v>KAJANG</v>
      </c>
      <c r="C24" s="16" t="str">
        <f>'[1]9'!C23</f>
        <v>15.KAJANG</v>
      </c>
      <c r="D24" s="17" t="s">
        <v>20</v>
      </c>
      <c r="E24" s="17" t="s">
        <v>20</v>
      </c>
      <c r="F24" s="17" t="s">
        <v>20</v>
      </c>
      <c r="G24" s="17" t="s">
        <v>20</v>
      </c>
      <c r="H24" s="17" t="s">
        <v>20</v>
      </c>
      <c r="I24" s="17" t="s">
        <v>20</v>
      </c>
    </row>
    <row r="25" spans="1:9" ht="15" customHeight="1" x14ac:dyDescent="0.25">
      <c r="A25" s="15"/>
      <c r="B25" s="16"/>
      <c r="C25" s="16" t="str">
        <f>'[1]9'!C24</f>
        <v>16. LEMBANNA</v>
      </c>
      <c r="D25" s="17" t="s">
        <v>20</v>
      </c>
      <c r="E25" s="17" t="s">
        <v>20</v>
      </c>
      <c r="F25" s="17" t="s">
        <v>20</v>
      </c>
      <c r="G25" s="17" t="s">
        <v>20</v>
      </c>
      <c r="H25" s="18" t="s">
        <v>21</v>
      </c>
      <c r="I25" s="18" t="s">
        <v>21</v>
      </c>
    </row>
    <row r="26" spans="1:9" ht="15" customHeight="1" x14ac:dyDescent="0.25">
      <c r="A26" s="15"/>
      <c r="B26" s="16"/>
      <c r="C26" s="16" t="str">
        <f>'[1]9'!C25</f>
        <v>17.TANAH TOA</v>
      </c>
      <c r="D26" s="17" t="s">
        <v>20</v>
      </c>
      <c r="E26" s="17" t="s">
        <v>20</v>
      </c>
      <c r="F26" s="17" t="s">
        <v>20</v>
      </c>
      <c r="G26" s="17" t="s">
        <v>20</v>
      </c>
      <c r="H26" s="18" t="s">
        <v>21</v>
      </c>
      <c r="I26" s="18" t="s">
        <v>21</v>
      </c>
    </row>
    <row r="27" spans="1:9" ht="15" customHeight="1" x14ac:dyDescent="0.25">
      <c r="A27" s="15">
        <f>'[1]9'!A26</f>
        <v>9</v>
      </c>
      <c r="B27" s="16" t="str">
        <f>'[1]9'!B26</f>
        <v>BULUKUMPA</v>
      </c>
      <c r="C27" s="16" t="str">
        <f>'[1]9'!C26</f>
        <v>18. TANETE</v>
      </c>
      <c r="D27" s="17" t="s">
        <v>20</v>
      </c>
      <c r="E27" s="17" t="s">
        <v>20</v>
      </c>
      <c r="F27" s="17" t="s">
        <v>20</v>
      </c>
      <c r="G27" s="17" t="s">
        <v>20</v>
      </c>
      <c r="H27" s="18" t="s">
        <v>21</v>
      </c>
      <c r="I27" s="18" t="s">
        <v>21</v>
      </c>
    </row>
    <row r="28" spans="1:9" ht="15" customHeight="1" x14ac:dyDescent="0.25">
      <c r="A28" s="15"/>
      <c r="B28" s="16"/>
      <c r="C28" s="16" t="str">
        <f>'[1]9'!C27</f>
        <v>19. SALASSAE</v>
      </c>
      <c r="D28" s="17" t="s">
        <v>20</v>
      </c>
      <c r="E28" s="17" t="s">
        <v>20</v>
      </c>
      <c r="F28" s="17" t="s">
        <v>20</v>
      </c>
      <c r="G28" s="17" t="s">
        <v>20</v>
      </c>
      <c r="H28" s="18" t="s">
        <v>21</v>
      </c>
      <c r="I28" s="18" t="s">
        <v>21</v>
      </c>
    </row>
    <row r="29" spans="1:9" ht="15" customHeight="1" x14ac:dyDescent="0.25">
      <c r="A29" s="19">
        <f>'[1]9'!A28</f>
        <v>10</v>
      </c>
      <c r="B29" s="20" t="str">
        <f>'[1]9'!B28</f>
        <v>RILAU ALE</v>
      </c>
      <c r="C29" s="20" t="str">
        <f>'[1]9'!C28</f>
        <v>20.BONTO BANGUN</v>
      </c>
      <c r="D29" s="21" t="s">
        <v>20</v>
      </c>
      <c r="E29" s="21" t="s">
        <v>20</v>
      </c>
      <c r="F29" s="21" t="s">
        <v>20</v>
      </c>
      <c r="G29" s="21" t="s">
        <v>20</v>
      </c>
      <c r="H29" s="17" t="s">
        <v>20</v>
      </c>
      <c r="I29" s="17" t="s">
        <v>20</v>
      </c>
    </row>
    <row r="30" spans="1:9" ht="20.100000000000001" customHeight="1" x14ac:dyDescent="0.3">
      <c r="A30" s="22" t="s">
        <v>22</v>
      </c>
      <c r="B30" s="22"/>
      <c r="C30" s="23">
        <v>20</v>
      </c>
      <c r="D30" s="24">
        <f t="shared" ref="D30:I30" si="0">COUNTIF(D10:D29,"v")</f>
        <v>20</v>
      </c>
      <c r="E30" s="24">
        <f t="shared" si="0"/>
        <v>20</v>
      </c>
      <c r="F30" s="24">
        <f t="shared" si="0"/>
        <v>20</v>
      </c>
      <c r="G30" s="24">
        <f t="shared" si="0"/>
        <v>20</v>
      </c>
      <c r="H30" s="24">
        <f t="shared" si="0"/>
        <v>5</v>
      </c>
      <c r="I30" s="25">
        <f t="shared" si="0"/>
        <v>5</v>
      </c>
    </row>
    <row r="31" spans="1:9" ht="20.100000000000001" customHeight="1" x14ac:dyDescent="0.3">
      <c r="A31" s="26" t="s">
        <v>23</v>
      </c>
      <c r="B31" s="26"/>
      <c r="C31" s="27"/>
      <c r="D31" s="28">
        <f t="shared" ref="D31:I31" si="1">D30/$C$30*100</f>
        <v>100</v>
      </c>
      <c r="E31" s="28">
        <f t="shared" si="1"/>
        <v>100</v>
      </c>
      <c r="F31" s="28">
        <f t="shared" si="1"/>
        <v>100</v>
      </c>
      <c r="G31" s="28">
        <f t="shared" si="1"/>
        <v>100</v>
      </c>
      <c r="H31" s="28">
        <f t="shared" si="1"/>
        <v>25</v>
      </c>
      <c r="I31" s="29">
        <f t="shared" si="1"/>
        <v>25</v>
      </c>
    </row>
    <row r="33" spans="1:1" x14ac:dyDescent="0.25">
      <c r="A33" s="2" t="s">
        <v>24</v>
      </c>
    </row>
    <row r="34" spans="1:1" x14ac:dyDescent="0.25">
      <c r="A34" s="2" t="s">
        <v>25</v>
      </c>
    </row>
  </sheetData>
  <mergeCells count="5">
    <mergeCell ref="A3:I3"/>
    <mergeCell ref="A7:A8"/>
    <mergeCell ref="B7:B8"/>
    <mergeCell ref="C7:C8"/>
    <mergeCell ref="D7:I7"/>
  </mergeCells>
  <pageMargins left="0.7" right="0.7" top="0.75" bottom="0.75" header="0.3" footer="0.3"/>
  <pageSetup paperSize="9" scale="7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2024-10-17T01:01:12Z</dcterms:created>
  <dcterms:modified xsi:type="dcterms:W3CDTF">2024-10-17T01:03:37Z</dcterms:modified>
</cp:coreProperties>
</file>